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activeTab="2"/>
  </bookViews>
  <sheets>
    <sheet name="МТБ 2024" sheetId="2" r:id="rId1"/>
    <sheet name="КАДРЫ " sheetId="1" r:id="rId2"/>
    <sheet name="СВОД весь 2024" sheetId="3" r:id="rId3"/>
    <sheet name="Свод по РК" sheetId="4" r:id="rId4"/>
  </sheets>
  <calcPr calcId="145621"/>
</workbook>
</file>

<file path=xl/calcChain.xml><?xml version="1.0" encoding="utf-8"?>
<calcChain xmlns="http://schemas.openxmlformats.org/spreadsheetml/2006/main">
  <c r="B8" i="4" l="1"/>
  <c r="C8" i="4"/>
  <c r="D8" i="4"/>
  <c r="M9" i="3" l="1"/>
  <c r="M7" i="3" l="1"/>
  <c r="M8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6" i="3"/>
  <c r="L7" i="3"/>
  <c r="N7" i="3" s="1"/>
  <c r="L8" i="3"/>
  <c r="L9" i="3"/>
  <c r="L10" i="3"/>
  <c r="L11" i="3"/>
  <c r="N11" i="3" s="1"/>
  <c r="L12" i="3"/>
  <c r="N12" i="3" s="1"/>
  <c r="L13" i="3"/>
  <c r="L14" i="3"/>
  <c r="L15" i="3"/>
  <c r="N15" i="3" s="1"/>
  <c r="L16" i="3"/>
  <c r="N16" i="3" s="1"/>
  <c r="L17" i="3"/>
  <c r="L18" i="3"/>
  <c r="L19" i="3"/>
  <c r="N19" i="3" s="1"/>
  <c r="L20" i="3"/>
  <c r="N20" i="3" s="1"/>
  <c r="L21" i="3"/>
  <c r="L22" i="3"/>
  <c r="L23" i="3"/>
  <c r="N23" i="3" s="1"/>
  <c r="L24" i="3"/>
  <c r="N24" i="3" s="1"/>
  <c r="L25" i="3"/>
  <c r="L26" i="3"/>
  <c r="L27" i="3"/>
  <c r="N27" i="3" s="1"/>
  <c r="L28" i="3"/>
  <c r="N28" i="3" s="1"/>
  <c r="L29" i="3"/>
  <c r="L30" i="3"/>
  <c r="L31" i="3"/>
  <c r="N31" i="3" s="1"/>
  <c r="L32" i="3"/>
  <c r="N32" i="3" s="1"/>
  <c r="L33" i="3"/>
  <c r="L34" i="3"/>
  <c r="L35" i="3"/>
  <c r="N35" i="3" s="1"/>
  <c r="L36" i="3"/>
  <c r="N36" i="3" s="1"/>
  <c r="L37" i="3"/>
  <c r="L38" i="3"/>
  <c r="L39" i="3"/>
  <c r="N39" i="3" s="1"/>
  <c r="L40" i="3"/>
  <c r="N40" i="3" s="1"/>
  <c r="L41" i="3"/>
  <c r="L42" i="3"/>
  <c r="L43" i="3"/>
  <c r="N43" i="3" s="1"/>
  <c r="L44" i="3"/>
  <c r="N44" i="3" s="1"/>
  <c r="L45" i="3"/>
  <c r="L46" i="3"/>
  <c r="L47" i="3"/>
  <c r="N47" i="3" s="1"/>
  <c r="L48" i="3"/>
  <c r="N48" i="3" s="1"/>
  <c r="L49" i="3"/>
  <c r="L50" i="3"/>
  <c r="L51" i="3"/>
  <c r="N51" i="3" s="1"/>
  <c r="L52" i="3"/>
  <c r="N52" i="3" s="1"/>
  <c r="L53" i="3"/>
  <c r="L54" i="3"/>
  <c r="L55" i="3"/>
  <c r="N55" i="3" s="1"/>
  <c r="L56" i="3"/>
  <c r="N56" i="3" s="1"/>
  <c r="L57" i="3"/>
  <c r="L58" i="3"/>
  <c r="L59" i="3"/>
  <c r="N59" i="3" s="1"/>
  <c r="L60" i="3"/>
  <c r="N60" i="3" s="1"/>
  <c r="L61" i="3"/>
  <c r="L62" i="3"/>
  <c r="L63" i="3"/>
  <c r="N63" i="3" s="1"/>
  <c r="L64" i="3"/>
  <c r="N64" i="3" s="1"/>
  <c r="L65" i="3"/>
  <c r="L66" i="3"/>
  <c r="L67" i="3"/>
  <c r="N67" i="3" s="1"/>
  <c r="L68" i="3"/>
  <c r="N68" i="3" s="1"/>
  <c r="L69" i="3"/>
  <c r="L70" i="3"/>
  <c r="L71" i="3"/>
  <c r="N71" i="3" s="1"/>
  <c r="L72" i="3"/>
  <c r="N72" i="3" s="1"/>
  <c r="L73" i="3"/>
  <c r="L74" i="3"/>
  <c r="L75" i="3"/>
  <c r="N75" i="3" s="1"/>
  <c r="L76" i="3"/>
  <c r="N76" i="3" s="1"/>
  <c r="L77" i="3"/>
  <c r="L78" i="3"/>
  <c r="L79" i="3"/>
  <c r="N79" i="3" s="1"/>
  <c r="L80" i="3"/>
  <c r="N80" i="3" s="1"/>
  <c r="L81" i="3"/>
  <c r="L82" i="3"/>
  <c r="L83" i="3"/>
  <c r="N83" i="3" s="1"/>
  <c r="L84" i="3"/>
  <c r="N84" i="3" s="1"/>
  <c r="L85" i="3"/>
  <c r="L86" i="3"/>
  <c r="L87" i="3"/>
  <c r="N87" i="3" s="1"/>
  <c r="L88" i="3"/>
  <c r="N88" i="3" s="1"/>
  <c r="L89" i="3"/>
  <c r="L90" i="3"/>
  <c r="L91" i="3"/>
  <c r="N91" i="3" s="1"/>
  <c r="L92" i="3"/>
  <c r="N92" i="3" s="1"/>
  <c r="L93" i="3"/>
  <c r="L94" i="3"/>
  <c r="L95" i="3"/>
  <c r="N95" i="3" s="1"/>
  <c r="L96" i="3"/>
  <c r="N96" i="3" s="1"/>
  <c r="L97" i="3"/>
  <c r="L98" i="3"/>
  <c r="L99" i="3"/>
  <c r="N99" i="3" s="1"/>
  <c r="L100" i="3"/>
  <c r="N100" i="3" s="1"/>
  <c r="L101" i="3"/>
  <c r="L102" i="3"/>
  <c r="L103" i="3"/>
  <c r="N103" i="3" s="1"/>
  <c r="L104" i="3"/>
  <c r="N104" i="3" s="1"/>
  <c r="L105" i="3"/>
  <c r="L106" i="3"/>
  <c r="L107" i="3"/>
  <c r="N107" i="3" s="1"/>
  <c r="L108" i="3"/>
  <c r="N108" i="3" s="1"/>
  <c r="L109" i="3"/>
  <c r="L110" i="3"/>
  <c r="L111" i="3"/>
  <c r="N111" i="3" s="1"/>
  <c r="L112" i="3"/>
  <c r="N112" i="3" s="1"/>
  <c r="L113" i="3"/>
  <c r="L114" i="3"/>
  <c r="L115" i="3"/>
  <c r="N115" i="3" s="1"/>
  <c r="L116" i="3"/>
  <c r="N116" i="3" s="1"/>
  <c r="L117" i="3"/>
  <c r="N117" i="3" s="1"/>
  <c r="L118" i="3"/>
  <c r="L119" i="3"/>
  <c r="N119" i="3" s="1"/>
  <c r="L120" i="3"/>
  <c r="N120" i="3" s="1"/>
  <c r="L121" i="3"/>
  <c r="L122" i="3"/>
  <c r="L123" i="3"/>
  <c r="L124" i="3"/>
  <c r="N124" i="3" s="1"/>
  <c r="L125" i="3"/>
  <c r="L126" i="3"/>
  <c r="L127" i="3"/>
  <c r="N127" i="3" s="1"/>
  <c r="L128" i="3"/>
  <c r="N128" i="3" s="1"/>
  <c r="L129" i="3"/>
  <c r="L130" i="3"/>
  <c r="L131" i="3"/>
  <c r="N131" i="3" s="1"/>
  <c r="L132" i="3"/>
  <c r="N132" i="3" s="1"/>
  <c r="L133" i="3"/>
  <c r="L134" i="3"/>
  <c r="L135" i="3"/>
  <c r="N135" i="3" s="1"/>
  <c r="L136" i="3"/>
  <c r="N136" i="3" s="1"/>
  <c r="L137" i="3"/>
  <c r="L138" i="3"/>
  <c r="L139" i="3"/>
  <c r="N139" i="3" s="1"/>
  <c r="L140" i="3"/>
  <c r="N140" i="3" s="1"/>
  <c r="L141" i="3"/>
  <c r="L142" i="3"/>
  <c r="L143" i="3"/>
  <c r="N143" i="3" s="1"/>
  <c r="L144" i="3"/>
  <c r="N144" i="3" s="1"/>
  <c r="L145" i="3"/>
  <c r="L146" i="3"/>
  <c r="L147" i="3"/>
  <c r="N147" i="3" s="1"/>
  <c r="L148" i="3"/>
  <c r="N148" i="3" s="1"/>
  <c r="L149" i="3"/>
  <c r="L150" i="3"/>
  <c r="L151" i="3"/>
  <c r="N151" i="3" s="1"/>
  <c r="L152" i="3"/>
  <c r="N152" i="3" s="1"/>
  <c r="L153" i="3"/>
  <c r="L154" i="3"/>
  <c r="L155" i="3"/>
  <c r="N155" i="3" s="1"/>
  <c r="L156" i="3"/>
  <c r="N156" i="3" s="1"/>
  <c r="L157" i="3"/>
  <c r="L158" i="3"/>
  <c r="L159" i="3"/>
  <c r="N159" i="3" s="1"/>
  <c r="L160" i="3"/>
  <c r="N160" i="3" s="1"/>
  <c r="L161" i="3"/>
  <c r="L162" i="3"/>
  <c r="L163" i="3"/>
  <c r="N163" i="3" s="1"/>
  <c r="L164" i="3"/>
  <c r="N164" i="3" s="1"/>
  <c r="L165" i="3"/>
  <c r="L166" i="3"/>
  <c r="L167" i="3"/>
  <c r="N167" i="3" s="1"/>
  <c r="L168" i="3"/>
  <c r="N168" i="3" s="1"/>
  <c r="L169" i="3"/>
  <c r="L170" i="3"/>
  <c r="L171" i="3"/>
  <c r="N171" i="3" s="1"/>
  <c r="L172" i="3"/>
  <c r="N172" i="3" s="1"/>
  <c r="L173" i="3"/>
  <c r="L174" i="3"/>
  <c r="L175" i="3"/>
  <c r="N175" i="3" s="1"/>
  <c r="L176" i="3"/>
  <c r="N176" i="3" s="1"/>
  <c r="L177" i="3"/>
  <c r="L178" i="3"/>
  <c r="L179" i="3"/>
  <c r="N179" i="3" s="1"/>
  <c r="L180" i="3"/>
  <c r="N180" i="3" s="1"/>
  <c r="L181" i="3"/>
  <c r="N181" i="3" s="1"/>
  <c r="L182" i="3"/>
  <c r="L183" i="3"/>
  <c r="N183" i="3" s="1"/>
  <c r="L184" i="3"/>
  <c r="N184" i="3" s="1"/>
  <c r="L185" i="3"/>
  <c r="L186" i="3"/>
  <c r="L187" i="3"/>
  <c r="N187" i="3" s="1"/>
  <c r="L188" i="3"/>
  <c r="N188" i="3" s="1"/>
  <c r="L189" i="3"/>
  <c r="L190" i="3"/>
  <c r="L191" i="3"/>
  <c r="N191" i="3" s="1"/>
  <c r="L192" i="3"/>
  <c r="N192" i="3" s="1"/>
  <c r="L193" i="3"/>
  <c r="L194" i="3"/>
  <c r="L195" i="3"/>
  <c r="N195" i="3" s="1"/>
  <c r="L196" i="3"/>
  <c r="N196" i="3" s="1"/>
  <c r="L197" i="3"/>
  <c r="L198" i="3"/>
  <c r="L199" i="3"/>
  <c r="N199" i="3" s="1"/>
  <c r="L200" i="3"/>
  <c r="N200" i="3" s="1"/>
  <c r="L201" i="3"/>
  <c r="L202" i="3"/>
  <c r="L203" i="3"/>
  <c r="N203" i="3" s="1"/>
  <c r="L204" i="3"/>
  <c r="N204" i="3" s="1"/>
  <c r="L205" i="3"/>
  <c r="L206" i="3"/>
  <c r="L207" i="3"/>
  <c r="N207" i="3" s="1"/>
  <c r="L208" i="3"/>
  <c r="N208" i="3" s="1"/>
  <c r="L209" i="3"/>
  <c r="L210" i="3"/>
  <c r="L211" i="3"/>
  <c r="N211" i="3" s="1"/>
  <c r="L212" i="3"/>
  <c r="N212" i="3" s="1"/>
  <c r="L213" i="3"/>
  <c r="L214" i="3"/>
  <c r="L215" i="3"/>
  <c r="N215" i="3" s="1"/>
  <c r="L216" i="3"/>
  <c r="N216" i="3" s="1"/>
  <c r="L217" i="3"/>
  <c r="L218" i="3"/>
  <c r="L219" i="3"/>
  <c r="N219" i="3" s="1"/>
  <c r="L220" i="3"/>
  <c r="N220" i="3" s="1"/>
  <c r="L221" i="3"/>
  <c r="L222" i="3"/>
  <c r="L223" i="3"/>
  <c r="N223" i="3" s="1"/>
  <c r="L224" i="3"/>
  <c r="N224" i="3" s="1"/>
  <c r="L225" i="3"/>
  <c r="L226" i="3"/>
  <c r="L227" i="3"/>
  <c r="N227" i="3" s="1"/>
  <c r="L228" i="3"/>
  <c r="N228" i="3" s="1"/>
  <c r="L229" i="3"/>
  <c r="L230" i="3"/>
  <c r="L231" i="3"/>
  <c r="N231" i="3" s="1"/>
  <c r="L232" i="3"/>
  <c r="N232" i="3" s="1"/>
  <c r="L233" i="3"/>
  <c r="L234" i="3"/>
  <c r="L235" i="3"/>
  <c r="N235" i="3" s="1"/>
  <c r="L236" i="3"/>
  <c r="N236" i="3" s="1"/>
  <c r="L237" i="3"/>
  <c r="L238" i="3"/>
  <c r="L239" i="3"/>
  <c r="N239" i="3" s="1"/>
  <c r="L240" i="3"/>
  <c r="N240" i="3" s="1"/>
  <c r="L241" i="3"/>
  <c r="L242" i="3"/>
  <c r="L243" i="3"/>
  <c r="N243" i="3" s="1"/>
  <c r="L244" i="3"/>
  <c r="N244" i="3" s="1"/>
  <c r="L245" i="3"/>
  <c r="N245" i="3" s="1"/>
  <c r="L246" i="3"/>
  <c r="L247" i="3"/>
  <c r="N247" i="3" s="1"/>
  <c r="L248" i="3"/>
  <c r="N248" i="3" s="1"/>
  <c r="L249" i="3"/>
  <c r="L250" i="3"/>
  <c r="L251" i="3"/>
  <c r="N251" i="3" s="1"/>
  <c r="L252" i="3"/>
  <c r="N252" i="3" s="1"/>
  <c r="L253" i="3"/>
  <c r="L254" i="3"/>
  <c r="L255" i="3"/>
  <c r="N255" i="3" s="1"/>
  <c r="L256" i="3"/>
  <c r="N256" i="3" s="1"/>
  <c r="L257" i="3"/>
  <c r="L258" i="3"/>
  <c r="L259" i="3"/>
  <c r="N259" i="3" s="1"/>
  <c r="L260" i="3"/>
  <c r="N260" i="3" s="1"/>
  <c r="L261" i="3"/>
  <c r="L262" i="3"/>
  <c r="L263" i="3"/>
  <c r="N263" i="3" s="1"/>
  <c r="L264" i="3"/>
  <c r="N264" i="3" s="1"/>
  <c r="L265" i="3"/>
  <c r="L266" i="3"/>
  <c r="L267" i="3"/>
  <c r="N267" i="3" s="1"/>
  <c r="L268" i="3"/>
  <c r="N268" i="3" s="1"/>
  <c r="L269" i="3"/>
  <c r="L270" i="3"/>
  <c r="L271" i="3"/>
  <c r="N271" i="3" s="1"/>
  <c r="L272" i="3"/>
  <c r="N272" i="3" s="1"/>
  <c r="L273" i="3"/>
  <c r="L274" i="3"/>
  <c r="L275" i="3"/>
  <c r="N275" i="3" s="1"/>
  <c r="L276" i="3"/>
  <c r="N276" i="3" s="1"/>
  <c r="L277" i="3"/>
  <c r="L278" i="3"/>
  <c r="L279" i="3"/>
  <c r="N279" i="3" s="1"/>
  <c r="L280" i="3"/>
  <c r="N280" i="3" s="1"/>
  <c r="L281" i="3"/>
  <c r="L282" i="3"/>
  <c r="L283" i="3"/>
  <c r="N283" i="3" s="1"/>
  <c r="L284" i="3"/>
  <c r="N284" i="3" s="1"/>
  <c r="L285" i="3"/>
  <c r="L286" i="3"/>
  <c r="L287" i="3"/>
  <c r="N287" i="3" s="1"/>
  <c r="L288" i="3"/>
  <c r="N288" i="3" s="1"/>
  <c r="L289" i="3"/>
  <c r="L290" i="3"/>
  <c r="L291" i="3"/>
  <c r="N291" i="3" s="1"/>
  <c r="L292" i="3"/>
  <c r="N292" i="3" s="1"/>
  <c r="L293" i="3"/>
  <c r="L294" i="3"/>
  <c r="L295" i="3"/>
  <c r="N295" i="3" s="1"/>
  <c r="L296" i="3"/>
  <c r="N296" i="3" s="1"/>
  <c r="L297" i="3"/>
  <c r="L298" i="3"/>
  <c r="L299" i="3"/>
  <c r="N299" i="3" s="1"/>
  <c r="L300" i="3"/>
  <c r="N300" i="3" s="1"/>
  <c r="L301" i="3"/>
  <c r="L302" i="3"/>
  <c r="L303" i="3"/>
  <c r="N303" i="3" s="1"/>
  <c r="L304" i="3"/>
  <c r="N304" i="3" s="1"/>
  <c r="L305" i="3"/>
  <c r="L306" i="3"/>
  <c r="L307" i="3"/>
  <c r="N307" i="3" s="1"/>
  <c r="L308" i="3"/>
  <c r="N308" i="3" s="1"/>
  <c r="L309" i="3"/>
  <c r="L310" i="3"/>
  <c r="L311" i="3"/>
  <c r="N311" i="3" s="1"/>
  <c r="L312" i="3"/>
  <c r="N312" i="3" s="1"/>
  <c r="L313" i="3"/>
  <c r="L314" i="3"/>
  <c r="L315" i="3"/>
  <c r="N315" i="3" s="1"/>
  <c r="L316" i="3"/>
  <c r="N316" i="3" s="1"/>
  <c r="L317" i="3"/>
  <c r="L318" i="3"/>
  <c r="L319" i="3"/>
  <c r="N319" i="3" s="1"/>
  <c r="L320" i="3"/>
  <c r="N320" i="3" s="1"/>
  <c r="L321" i="3"/>
  <c r="L322" i="3"/>
  <c r="L323" i="3"/>
  <c r="N323" i="3" s="1"/>
  <c r="L324" i="3"/>
  <c r="N324" i="3" s="1"/>
  <c r="L325" i="3"/>
  <c r="L326" i="3"/>
  <c r="L327" i="3"/>
  <c r="N327" i="3" s="1"/>
  <c r="L328" i="3"/>
  <c r="N328" i="3" s="1"/>
  <c r="L329" i="3"/>
  <c r="L330" i="3"/>
  <c r="L331" i="3"/>
  <c r="N331" i="3" s="1"/>
  <c r="L332" i="3"/>
  <c r="N332" i="3" s="1"/>
  <c r="L333" i="3"/>
  <c r="L334" i="3"/>
  <c r="L335" i="3"/>
  <c r="N335" i="3" s="1"/>
  <c r="L336" i="3"/>
  <c r="N336" i="3" s="1"/>
  <c r="L337" i="3"/>
  <c r="L338" i="3"/>
  <c r="L339" i="3"/>
  <c r="N339" i="3" s="1"/>
  <c r="L340" i="3"/>
  <c r="N340" i="3" s="1"/>
  <c r="L341" i="3"/>
  <c r="L342" i="3"/>
  <c r="L343" i="3"/>
  <c r="N343" i="3" s="1"/>
  <c r="L344" i="3"/>
  <c r="N344" i="3" s="1"/>
  <c r="L345" i="3"/>
  <c r="L346" i="3"/>
  <c r="L347" i="3"/>
  <c r="N347" i="3" s="1"/>
  <c r="L348" i="3"/>
  <c r="N348" i="3" s="1"/>
  <c r="L349" i="3"/>
  <c r="L350" i="3"/>
  <c r="L351" i="3"/>
  <c r="N351" i="3" s="1"/>
  <c r="L352" i="3"/>
  <c r="N352" i="3" s="1"/>
  <c r="L353" i="3"/>
  <c r="L354" i="3"/>
  <c r="L355" i="3"/>
  <c r="N355" i="3" s="1"/>
  <c r="L356" i="3"/>
  <c r="N356" i="3" s="1"/>
  <c r="L357" i="3"/>
  <c r="L358" i="3"/>
  <c r="L359" i="3"/>
  <c r="N359" i="3" s="1"/>
  <c r="L360" i="3"/>
  <c r="N360" i="3" s="1"/>
  <c r="L361" i="3"/>
  <c r="L362" i="3"/>
  <c r="L363" i="3"/>
  <c r="N363" i="3" s="1"/>
  <c r="L364" i="3"/>
  <c r="N364" i="3" s="1"/>
  <c r="L365" i="3"/>
  <c r="L366" i="3"/>
  <c r="L367" i="3"/>
  <c r="N367" i="3" s="1"/>
  <c r="L368" i="3"/>
  <c r="N368" i="3" s="1"/>
  <c r="L369" i="3"/>
  <c r="L370" i="3"/>
  <c r="L371" i="3"/>
  <c r="N371" i="3" s="1"/>
  <c r="L372" i="3"/>
  <c r="N372" i="3" s="1"/>
  <c r="L373" i="3"/>
  <c r="L374" i="3"/>
  <c r="L375" i="3"/>
  <c r="N375" i="3" s="1"/>
  <c r="L376" i="3"/>
  <c r="N376" i="3" s="1"/>
  <c r="L377" i="3"/>
  <c r="L378" i="3"/>
  <c r="L379" i="3"/>
  <c r="N379" i="3" s="1"/>
  <c r="L380" i="3"/>
  <c r="N380" i="3" s="1"/>
  <c r="L381" i="3"/>
  <c r="L382" i="3"/>
  <c r="L383" i="3"/>
  <c r="N383" i="3" s="1"/>
  <c r="L384" i="3"/>
  <c r="N384" i="3" s="1"/>
  <c r="L385" i="3"/>
  <c r="L386" i="3"/>
  <c r="L387" i="3"/>
  <c r="N387" i="3" s="1"/>
  <c r="L388" i="3"/>
  <c r="N388" i="3" s="1"/>
  <c r="L389" i="3"/>
  <c r="L390" i="3"/>
  <c r="L391" i="3"/>
  <c r="N391" i="3" s="1"/>
  <c r="L392" i="3"/>
  <c r="N392" i="3" s="1"/>
  <c r="L393" i="3"/>
  <c r="L394" i="3"/>
  <c r="L395" i="3"/>
  <c r="N395" i="3" s="1"/>
  <c r="L396" i="3"/>
  <c r="N396" i="3" s="1"/>
  <c r="L397" i="3"/>
  <c r="L398" i="3"/>
  <c r="L399" i="3"/>
  <c r="N399" i="3" s="1"/>
  <c r="L400" i="3"/>
  <c r="N400" i="3" s="1"/>
  <c r="L401" i="3"/>
  <c r="L402" i="3"/>
  <c r="L403" i="3"/>
  <c r="N403" i="3" s="1"/>
  <c r="L404" i="3"/>
  <c r="N404" i="3" s="1"/>
  <c r="L405" i="3"/>
  <c r="L406" i="3"/>
  <c r="L407" i="3"/>
  <c r="N407" i="3" s="1"/>
  <c r="L408" i="3"/>
  <c r="N408" i="3" s="1"/>
  <c r="L409" i="3"/>
  <c r="L410" i="3"/>
  <c r="L411" i="3"/>
  <c r="N411" i="3" s="1"/>
  <c r="L412" i="3"/>
  <c r="N412" i="3" s="1"/>
  <c r="L413" i="3"/>
  <c r="N413" i="3" s="1"/>
  <c r="L414" i="3"/>
  <c r="L415" i="3"/>
  <c r="N415" i="3" s="1"/>
  <c r="L416" i="3"/>
  <c r="N416" i="3" s="1"/>
  <c r="L417" i="3"/>
  <c r="N417" i="3" s="1"/>
  <c r="L418" i="3"/>
  <c r="L419" i="3"/>
  <c r="N419" i="3" s="1"/>
  <c r="L420" i="3"/>
  <c r="N420" i="3" s="1"/>
  <c r="L421" i="3"/>
  <c r="N421" i="3" s="1"/>
  <c r="L422" i="3"/>
  <c r="L423" i="3"/>
  <c r="N423" i="3" s="1"/>
  <c r="L424" i="3"/>
  <c r="N424" i="3" s="1"/>
  <c r="L425" i="3"/>
  <c r="N425" i="3" s="1"/>
  <c r="L426" i="3"/>
  <c r="L427" i="3"/>
  <c r="N427" i="3" s="1"/>
  <c r="L428" i="3"/>
  <c r="N428" i="3" s="1"/>
  <c r="L429" i="3"/>
  <c r="N429" i="3" s="1"/>
  <c r="L430" i="3"/>
  <c r="L431" i="3"/>
  <c r="N431" i="3" s="1"/>
  <c r="L432" i="3"/>
  <c r="N432" i="3" s="1"/>
  <c r="L433" i="3"/>
  <c r="N433" i="3" s="1"/>
  <c r="L434" i="3"/>
  <c r="L435" i="3"/>
  <c r="N435" i="3" s="1"/>
  <c r="L436" i="3"/>
  <c r="N436" i="3" s="1"/>
  <c r="L437" i="3"/>
  <c r="N437" i="3" s="1"/>
  <c r="L438" i="3"/>
  <c r="L439" i="3"/>
  <c r="N439" i="3" s="1"/>
  <c r="L440" i="3"/>
  <c r="N440" i="3" s="1"/>
  <c r="L441" i="3"/>
  <c r="N441" i="3" s="1"/>
  <c r="L442" i="3"/>
  <c r="L443" i="3"/>
  <c r="N443" i="3" s="1"/>
  <c r="L444" i="3"/>
  <c r="N444" i="3" s="1"/>
  <c r="L445" i="3"/>
  <c r="N445" i="3" s="1"/>
  <c r="L446" i="3"/>
  <c r="L447" i="3"/>
  <c r="N447" i="3" s="1"/>
  <c r="L448" i="3"/>
  <c r="N448" i="3" s="1"/>
  <c r="L449" i="3"/>
  <c r="N449" i="3" s="1"/>
  <c r="L450" i="3"/>
  <c r="L451" i="3"/>
  <c r="N451" i="3" s="1"/>
  <c r="L452" i="3"/>
  <c r="N452" i="3" s="1"/>
  <c r="L453" i="3"/>
  <c r="N453" i="3" s="1"/>
  <c r="L454" i="3"/>
  <c r="L455" i="3"/>
  <c r="N455" i="3" s="1"/>
  <c r="L456" i="3"/>
  <c r="N456" i="3" s="1"/>
  <c r="L457" i="3"/>
  <c r="N457" i="3" s="1"/>
  <c r="L458" i="3"/>
  <c r="L459" i="3"/>
  <c r="N459" i="3" s="1"/>
  <c r="L460" i="3"/>
  <c r="N460" i="3" s="1"/>
  <c r="L461" i="3"/>
  <c r="N461" i="3" s="1"/>
  <c r="L462" i="3"/>
  <c r="L463" i="3"/>
  <c r="N463" i="3" s="1"/>
  <c r="L464" i="3"/>
  <c r="N464" i="3" s="1"/>
  <c r="L465" i="3"/>
  <c r="N465" i="3" s="1"/>
  <c r="L466" i="3"/>
  <c r="L467" i="3"/>
  <c r="N467" i="3" s="1"/>
  <c r="L468" i="3"/>
  <c r="N468" i="3" s="1"/>
  <c r="L469" i="3"/>
  <c r="N469" i="3" s="1"/>
  <c r="L470" i="3"/>
  <c r="L471" i="3"/>
  <c r="N471" i="3" s="1"/>
  <c r="L472" i="3"/>
  <c r="N472" i="3" s="1"/>
  <c r="L473" i="3"/>
  <c r="N473" i="3" s="1"/>
  <c r="L474" i="3"/>
  <c r="L475" i="3"/>
  <c r="N475" i="3" s="1"/>
  <c r="L476" i="3"/>
  <c r="N476" i="3" s="1"/>
  <c r="L477" i="3"/>
  <c r="N477" i="3" s="1"/>
  <c r="L478" i="3"/>
  <c r="L479" i="3"/>
  <c r="N479" i="3" s="1"/>
  <c r="L480" i="3"/>
  <c r="N480" i="3" s="1"/>
  <c r="L481" i="3"/>
  <c r="N481" i="3" s="1"/>
  <c r="L482" i="3"/>
  <c r="L483" i="3"/>
  <c r="N483" i="3" s="1"/>
  <c r="L484" i="3"/>
  <c r="N484" i="3" s="1"/>
  <c r="L485" i="3"/>
  <c r="N485" i="3" s="1"/>
  <c r="L486" i="3"/>
  <c r="L487" i="3"/>
  <c r="N487" i="3" s="1"/>
  <c r="L488" i="3"/>
  <c r="N488" i="3" s="1"/>
  <c r="L489" i="3"/>
  <c r="N489" i="3" s="1"/>
  <c r="L490" i="3"/>
  <c r="L491" i="3"/>
  <c r="N491" i="3" s="1"/>
  <c r="L492" i="3"/>
  <c r="N492" i="3" s="1"/>
  <c r="L493" i="3"/>
  <c r="N493" i="3" s="1"/>
  <c r="L494" i="3"/>
  <c r="L495" i="3"/>
  <c r="N495" i="3" s="1"/>
  <c r="L496" i="3"/>
  <c r="N496" i="3" s="1"/>
  <c r="L497" i="3"/>
  <c r="N497" i="3" s="1"/>
  <c r="L498" i="3"/>
  <c r="L499" i="3"/>
  <c r="N499" i="3" s="1"/>
  <c r="L500" i="3"/>
  <c r="N500" i="3" s="1"/>
  <c r="L501" i="3"/>
  <c r="N501" i="3" s="1"/>
  <c r="L502" i="3"/>
  <c r="L503" i="3"/>
  <c r="N503" i="3" s="1"/>
  <c r="L504" i="3"/>
  <c r="N504" i="3" s="1"/>
  <c r="L505" i="3"/>
  <c r="N505" i="3" s="1"/>
  <c r="L506" i="3"/>
  <c r="L507" i="3"/>
  <c r="N507" i="3" s="1"/>
  <c r="L508" i="3"/>
  <c r="N508" i="3" s="1"/>
  <c r="L509" i="3"/>
  <c r="N509" i="3" s="1"/>
  <c r="L510" i="3"/>
  <c r="L511" i="3"/>
  <c r="N511" i="3" s="1"/>
  <c r="L512" i="3"/>
  <c r="N512" i="3" s="1"/>
  <c r="L513" i="3"/>
  <c r="N513" i="3" s="1"/>
  <c r="L514" i="3"/>
  <c r="L515" i="3"/>
  <c r="N515" i="3" s="1"/>
  <c r="L516" i="3"/>
  <c r="N516" i="3" s="1"/>
  <c r="L6" i="3"/>
  <c r="N6" i="3" s="1"/>
  <c r="N8" i="3" l="1"/>
  <c r="N53" i="3"/>
  <c r="N510" i="3"/>
  <c r="N502" i="3"/>
  <c r="N494" i="3"/>
  <c r="N482" i="3"/>
  <c r="N474" i="3"/>
  <c r="N466" i="3"/>
  <c r="N458" i="3"/>
  <c r="N454" i="3"/>
  <c r="N446" i="3"/>
  <c r="N442" i="3"/>
  <c r="N438" i="3"/>
  <c r="N434" i="3"/>
  <c r="N430" i="3"/>
  <c r="N426" i="3"/>
  <c r="N418" i="3"/>
  <c r="N514" i="3"/>
  <c r="N506" i="3"/>
  <c r="N498" i="3"/>
  <c r="N490" i="3"/>
  <c r="N486" i="3"/>
  <c r="N478" i="3"/>
  <c r="N470" i="3"/>
  <c r="N462" i="3"/>
  <c r="N450" i="3"/>
  <c r="N422" i="3"/>
  <c r="N409" i="3"/>
  <c r="N123" i="3"/>
  <c r="N405" i="3"/>
  <c r="N401" i="3"/>
  <c r="N397" i="3"/>
  <c r="N393" i="3"/>
  <c r="N389" i="3"/>
  <c r="N385" i="3"/>
  <c r="N381" i="3"/>
  <c r="N377" i="3"/>
  <c r="N373" i="3"/>
  <c r="N369" i="3"/>
  <c r="N365" i="3"/>
  <c r="N361" i="3"/>
  <c r="N357" i="3"/>
  <c r="N353" i="3"/>
  <c r="N349" i="3"/>
  <c r="N345" i="3"/>
  <c r="N341" i="3"/>
  <c r="N337" i="3"/>
  <c r="N333" i="3"/>
  <c r="N329" i="3"/>
  <c r="N325" i="3"/>
  <c r="N321" i="3"/>
  <c r="N317" i="3"/>
  <c r="N313" i="3"/>
  <c r="N309" i="3"/>
  <c r="N305" i="3"/>
  <c r="N301" i="3"/>
  <c r="N297" i="3"/>
  <c r="N293" i="3"/>
  <c r="N289" i="3"/>
  <c r="N285" i="3"/>
  <c r="N281" i="3"/>
  <c r="N277" i="3"/>
  <c r="N273" i="3"/>
  <c r="N269" i="3"/>
  <c r="N265" i="3"/>
  <c r="N261" i="3"/>
  <c r="N257" i="3"/>
  <c r="N253" i="3"/>
  <c r="N249" i="3"/>
  <c r="N241" i="3"/>
  <c r="N237" i="3"/>
  <c r="N233" i="3"/>
  <c r="N229" i="3"/>
  <c r="N225" i="3"/>
  <c r="N221" i="3"/>
  <c r="N217" i="3"/>
  <c r="N213" i="3"/>
  <c r="N209" i="3"/>
  <c r="N205" i="3"/>
  <c r="N201" i="3"/>
  <c r="N197" i="3"/>
  <c r="N193" i="3"/>
  <c r="N189" i="3"/>
  <c r="N185" i="3"/>
  <c r="N177" i="3"/>
  <c r="N173" i="3"/>
  <c r="N169" i="3"/>
  <c r="N165" i="3"/>
  <c r="N161" i="3"/>
  <c r="N157" i="3"/>
  <c r="N153" i="3"/>
  <c r="N149" i="3"/>
  <c r="N145" i="3"/>
  <c r="N141" i="3"/>
  <c r="N137" i="3"/>
  <c r="N133" i="3"/>
  <c r="N129" i="3"/>
  <c r="N125" i="3"/>
  <c r="N121" i="3"/>
  <c r="N113" i="3"/>
  <c r="N109" i="3"/>
  <c r="N105" i="3"/>
  <c r="N101" i="3"/>
  <c r="N97" i="3"/>
  <c r="N89" i="3"/>
  <c r="N85" i="3"/>
  <c r="N73" i="3"/>
  <c r="N69" i="3"/>
  <c r="N57" i="3"/>
  <c r="N41" i="3"/>
  <c r="N37" i="3"/>
  <c r="N25" i="3"/>
  <c r="N21" i="3"/>
  <c r="N414" i="3"/>
  <c r="N410" i="3"/>
  <c r="N406" i="3"/>
  <c r="N402" i="3"/>
  <c r="N398" i="3"/>
  <c r="N394" i="3"/>
  <c r="N390" i="3"/>
  <c r="N386" i="3"/>
  <c r="N382" i="3"/>
  <c r="N378" i="3"/>
  <c r="N374" i="3"/>
  <c r="N370" i="3"/>
  <c r="N366" i="3"/>
  <c r="N362" i="3"/>
  <c r="N358" i="3"/>
  <c r="N354" i="3"/>
  <c r="N350" i="3"/>
  <c r="N346" i="3"/>
  <c r="N342" i="3"/>
  <c r="N338" i="3"/>
  <c r="N334" i="3"/>
  <c r="N330" i="3"/>
  <c r="N326" i="3"/>
  <c r="N322" i="3"/>
  <c r="N318" i="3"/>
  <c r="N314" i="3"/>
  <c r="N310" i="3"/>
  <c r="N306" i="3"/>
  <c r="N302" i="3"/>
  <c r="N298" i="3"/>
  <c r="N294" i="3"/>
  <c r="N290" i="3"/>
  <c r="N286" i="3"/>
  <c r="N282" i="3"/>
  <c r="N278" i="3"/>
  <c r="N274" i="3"/>
  <c r="N270" i="3"/>
  <c r="N266" i="3"/>
  <c r="N262" i="3"/>
  <c r="N258" i="3"/>
  <c r="N254" i="3"/>
  <c r="N250" i="3"/>
  <c r="N246" i="3"/>
  <c r="N242" i="3"/>
  <c r="N238" i="3"/>
  <c r="N234" i="3"/>
  <c r="N230" i="3"/>
  <c r="N226" i="3"/>
  <c r="N222" i="3"/>
  <c r="N218" i="3"/>
  <c r="N214" i="3"/>
  <c r="N210" i="3"/>
  <c r="N206" i="3"/>
  <c r="N202" i="3"/>
  <c r="N198" i="3"/>
  <c r="N194" i="3"/>
  <c r="N190" i="3"/>
  <c r="N186" i="3"/>
  <c r="N182" i="3"/>
  <c r="N178" i="3"/>
  <c r="N174" i="3"/>
  <c r="N170" i="3"/>
  <c r="N166" i="3"/>
  <c r="N162" i="3"/>
  <c r="N158" i="3"/>
  <c r="N154" i="3"/>
  <c r="N150" i="3"/>
  <c r="N146" i="3"/>
  <c r="N142" i="3"/>
  <c r="N138" i="3"/>
  <c r="N134" i="3"/>
  <c r="N130" i="3"/>
  <c r="N126" i="3"/>
  <c r="N122" i="3"/>
  <c r="N118" i="3"/>
  <c r="N114" i="3"/>
  <c r="N110" i="3"/>
  <c r="N106" i="3"/>
  <c r="N102" i="3"/>
  <c r="N98" i="3"/>
  <c r="N94" i="3"/>
  <c r="N93" i="3"/>
  <c r="N81" i="3"/>
  <c r="N77" i="3"/>
  <c r="N65" i="3"/>
  <c r="N61" i="3"/>
  <c r="N49" i="3"/>
  <c r="N45" i="3"/>
  <c r="N33" i="3"/>
  <c r="N29" i="3"/>
  <c r="N17" i="3"/>
  <c r="N13" i="3"/>
  <c r="N9" i="3"/>
  <c r="N90" i="3"/>
  <c r="N86" i="3"/>
  <c r="N82" i="3"/>
  <c r="N78" i="3"/>
  <c r="N74" i="3"/>
  <c r="N70" i="3"/>
  <c r="N66" i="3"/>
  <c r="N62" i="3"/>
  <c r="N58" i="3"/>
  <c r="N54" i="3"/>
  <c r="N50" i="3"/>
  <c r="N46" i="3"/>
  <c r="N42" i="3"/>
  <c r="N38" i="3"/>
  <c r="N34" i="3"/>
  <c r="N30" i="3"/>
  <c r="N26" i="3"/>
  <c r="N22" i="3"/>
  <c r="N18" i="3"/>
  <c r="N14" i="3"/>
  <c r="N10" i="3"/>
</calcChain>
</file>

<file path=xl/sharedStrings.xml><?xml version="1.0" encoding="utf-8"?>
<sst xmlns="http://schemas.openxmlformats.org/spreadsheetml/2006/main" count="4180" uniqueCount="666">
  <si>
    <t>Судак</t>
  </si>
  <si>
    <t>МБОУ "Школа-гимназия № 1" городского округа Судак</t>
  </si>
  <si>
    <t>МБОУ"Средняя общеобразовательная школа 2" городского округа Судак</t>
  </si>
  <si>
    <t>МБОУ "Средняя общеобразовательная школа № 3 с крымскотатарским языком обучения" городского округа Судак</t>
  </si>
  <si>
    <t>МБОУ "Дачновская средняя общеобразовательная школа" городского округа Судак</t>
  </si>
  <si>
    <t>МБОУ "Солнечнодолинская средняя общеобразовательная школа"городского округа Судак</t>
  </si>
  <si>
    <t>МБОУ "Веселовская средняя общеобразовательная школа"городского округа Судак</t>
  </si>
  <si>
    <t>МБОУ "Морская средняя общеобразовательная школа им. В.А. Дерягина" городского округа Судак</t>
  </si>
  <si>
    <t>МБОУ "Грушевская средняя общеобразовательная школа" городского округа Судак</t>
  </si>
  <si>
    <t>МБОУ "СОШ № 4 им. Героя Советского Союза В.Л. Савельева" городского округа Судак</t>
  </si>
  <si>
    <t>Феодосия</t>
  </si>
  <si>
    <t>МБ0У школа №16</t>
  </si>
  <si>
    <t>МБ0У специализированная школа №1</t>
  </si>
  <si>
    <t>МБ0У специализированная школа №2</t>
  </si>
  <si>
    <t>МБ0У Школа №3</t>
  </si>
  <si>
    <t>МБ0У школа №4</t>
  </si>
  <si>
    <t>МБ0У-Гимназия №5</t>
  </si>
  <si>
    <t>МБ0У Школа №6</t>
  </si>
  <si>
    <t>МБ0У школа №7</t>
  </si>
  <si>
    <t>МБ0У Школа №8</t>
  </si>
  <si>
    <t>МБОУ Школа № 9 им. Н.В. Старшинова г.Феодосии</t>
  </si>
  <si>
    <t>МБ0У Школа №10</t>
  </si>
  <si>
    <t>МБОУ Школа №11 им.А.В.Преснякова</t>
  </si>
  <si>
    <t>МБ0У школа №12</t>
  </si>
  <si>
    <t>МБОУ Школа №13 г. Феодосии</t>
  </si>
  <si>
    <t>МБ0У школа №14</t>
  </si>
  <si>
    <t>МБ0У школа №15</t>
  </si>
  <si>
    <t>МБ0У школа №17</t>
  </si>
  <si>
    <t>МБ0У Школа №18</t>
  </si>
  <si>
    <t>МБ0У Школа №19 им. С.Н.Котова</t>
  </si>
  <si>
    <t>МБ0У школа №20</t>
  </si>
  <si>
    <t>МБ0У Коктебельская школа им. И.И. Березнюка</t>
  </si>
  <si>
    <t>МБОУ Щебетовская школа им М.А.Македонского</t>
  </si>
  <si>
    <t>Ялта</t>
  </si>
  <si>
    <t>Муниципальное  бюджетное общеобразовательное учреждение «Ялтинская начальная школа № 13»</t>
  </si>
  <si>
    <t>Муниципальное  бюджетное общеобразовательное учреждение «Гаспринская начальная школа № 2»</t>
  </si>
  <si>
    <t>Муниципальное  бюджетное общеобразовательное учреждение «Ялтинская средняя школа-коллегиум № 1</t>
  </si>
  <si>
    <t>Муниципальное  бюджетное общеобразовательное учреждение «Ялтинская средняя школа № 2 «Школа будущего»</t>
  </si>
  <si>
    <t>Муниципальное  бюджетное общеобразовательное учреждение «Ялтинская средняя школа № 4»</t>
  </si>
  <si>
    <t>Муниципальное  бюджетное общеобразовательное учреждение «Ялтинская гимназия имени А.П.Чехова»</t>
  </si>
  <si>
    <t>Муниципальное  бюджетное  общеобразовательное учреждение «Ялтинская средняя школа № 6»</t>
  </si>
  <si>
    <t>Муниципальное  бюджетное  общеобразовательное учреждение «Ялтинская средняя школа № 7 Нади Лисановой»</t>
  </si>
  <si>
    <t>Муниципальное  бюджетное  общеобразовательное учреждение «Ялтинская средняя школа № 8 имени Героя России Д.М. Гребёнкина»</t>
  </si>
  <si>
    <t xml:space="preserve">Муниципальное бюджетное  общеобразовательное учреждение «Ялтинская средняя школа-лицей № 9»  </t>
  </si>
  <si>
    <t>Муниципальное  бюджетное  общеобразовательное учреждение «Ялтинская средняя школа № 10»</t>
  </si>
  <si>
    <t>Муниципальное бюджетное общеобразовательное учреждение «Ялтинская средняя школа № 11»</t>
  </si>
  <si>
    <t>Муниципальное  бюджетное общеобразовательное учреждение «Ялтинская средняя школа № 12 с углубленным изучением иностранных языков»</t>
  </si>
  <si>
    <t xml:space="preserve">Муниципальное бюджетное  общеобразовательное учреждение «Ялтинская средняя школа № 15» имени Героя Советского Союза И.М. Манагарова
  </t>
  </si>
  <si>
    <t>Муниципальное бюджетное общеобразовательное учреждение «Ялтинская средняя школа «Радуга»</t>
  </si>
  <si>
    <t>Муниципальное  бюджетное  общеобразовательное учреждение «Алупкинская средняя школа № 1 имени дважды Героя Советского Союза Амет-Хана Султана»</t>
  </si>
  <si>
    <t>Муниципальное  бюджетное общеобразовательное учреждение «Алупкинская средняя школа № 2»</t>
  </si>
  <si>
    <t>Муниципальное  бюджетное общеобразовательное учреждение «Гаспринская средняя школа № 1»</t>
  </si>
  <si>
    <t>Муниципальное  бюджетное  общеобразовательное учреждение «Гурзуфская средняя школа имени А.С.Пушкина»</t>
  </si>
  <si>
    <t>Муниципальное  бюджетное общеобразовательное учреждение «Кореизская средняя школа имени Героя Советского Союза П.П.Кулешова» муниципального образования городской округ Ялта Республики Крым</t>
  </si>
  <si>
    <t>Муниципальное  бюджетное  общеобразовательное учреждение «Краснокаменская средняя школа»</t>
  </si>
  <si>
    <t>Муниципальное бюджетное общеобразовательное учреждение "Ливадийская средняя школа имени Героя Советского Союза П.А.Рассадкина" муниципального образования городской округ Ялта Республики Крым</t>
  </si>
  <si>
    <t>Муниципальное бюджетное  общеобразовательное учреждение «Никитская средняя школа имени М.Г. Малышева»</t>
  </si>
  <si>
    <t>Муниципальное бюджетное  общеобразовательное учреждение «Симеизская средняя школа»</t>
  </si>
  <si>
    <t xml:space="preserve">Муниципальное бюджетное  общеобразовательное учреждение «Форосская средняя школа имени А.С.Терлецкого» </t>
  </si>
  <si>
    <t>Бахчисарайский район</t>
  </si>
  <si>
    <t>МБОУ «Соколинская НОШ"</t>
  </si>
  <si>
    <t>МБОУ "МУК с общим и средним (полным) образованием" с. Вилино</t>
  </si>
  <si>
    <t xml:space="preserve">МБОУ «СОШ № 1» г. Бахчисарай </t>
  </si>
  <si>
    <t>МБОУ «СОШ № 2 им.Свидерского А.Г.»</t>
  </si>
  <si>
    <t>МБОУ "Гимназия им. Андреева Н.Р."</t>
  </si>
  <si>
    <t xml:space="preserve">МБОУ УВК «Школьная академия им. Мальцева А.И.» </t>
  </si>
  <si>
    <t>МБОУ «СОШ № 5» г. Бахчисарай</t>
  </si>
  <si>
    <t xml:space="preserve">МБОУ «Верхореченская СОШ» </t>
  </si>
  <si>
    <t xml:space="preserve">МБОУ «СОШ №1 им. Вилина И.П.» </t>
  </si>
  <si>
    <t xml:space="preserve">МБОУ «Вилинская СОШ №2 с русским и крымскотатарским языками обучения» </t>
  </si>
  <si>
    <t xml:space="preserve">МБОУ «Голубинская СОШ
 им. Бессонова И.Г.» </t>
  </si>
  <si>
    <t xml:space="preserve">МБОУ «Долинненская СОШ» </t>
  </si>
  <si>
    <t xml:space="preserve">МБОУ «Железнодорожненская СОШ» </t>
  </si>
  <si>
    <t xml:space="preserve">МБОУ «Каштановская СОШ имени Цыганка Н.А.» </t>
  </si>
  <si>
    <t xml:space="preserve">МБОУ «Красномакская СОШ» </t>
  </si>
  <si>
    <t xml:space="preserve">МБОУ «Куйбышевская СОШ им. Хрусталёва Н.Т.» </t>
  </si>
  <si>
    <t xml:space="preserve">МБОУ «Научненская СОШ» </t>
  </si>
  <si>
    <t xml:space="preserve">МБОУ «Плодовская СОШ» </t>
  </si>
  <si>
    <t xml:space="preserve">МБОУ «Почтовская СОШ» </t>
  </si>
  <si>
    <t xml:space="preserve">МБОУ «Скалистовская СОШ» </t>
  </si>
  <si>
    <t xml:space="preserve">МБОУ «Табачновская СОШ  им. Н.Г. Сотника»  </t>
  </si>
  <si>
    <t xml:space="preserve">МБОУ «Тенистовская СОШ» </t>
  </si>
  <si>
    <t xml:space="preserve">МБОУ «Тургеневская СОШ» </t>
  </si>
  <si>
    <t xml:space="preserve">МБОУ «Угловская СОШ» </t>
  </si>
  <si>
    <t xml:space="preserve">МБОУ «Холмовская СОШ» </t>
  </si>
  <si>
    <t>МБОУ "Маловидненская СОШ"</t>
  </si>
  <si>
    <t>Белогорский район</t>
  </si>
  <si>
    <t>МБОУ "Головановская ОШ" Белогорского района Республики Крым</t>
  </si>
  <si>
    <t>МБОУ "Красногоская ОШ имени Л.К.Никитиной" Белогорского района Республики Крым</t>
  </si>
  <si>
    <t>МБОУ "Петровская ОШ" Белогорского района Республики Крым</t>
  </si>
  <si>
    <t>МБОУ  "Криничненская СШ" Белогорского района Республики Крым</t>
  </si>
  <si>
    <t>МБОУ "Ароматновская СШ" Белогорского района Республики Крым</t>
  </si>
  <si>
    <t>МБОУ "Гимназия №1 им К.И.Щелкина" г Белогорска Республики Крым</t>
  </si>
  <si>
    <t>МБОУ "Школа-лицей №2" г Белогорска Республики Крым</t>
  </si>
  <si>
    <t>МБОУ "Белогорская СШ №3" г Белогорска Республики Крым</t>
  </si>
  <si>
    <t>МБОУ "Белогорская СШ №4 им.Б.Чобан-заде" г Белогорска Республики Крым</t>
  </si>
  <si>
    <t>МБОУ "Богатовская СШ" Белогорского района Республики Крым</t>
  </si>
  <si>
    <t>МБОУ "Васильевская СШ" Белогорского района Республики Крым</t>
  </si>
  <si>
    <t>МБОУ  "Вишенская СШ" Белогорского района Республики Крым</t>
  </si>
  <si>
    <t>МБОУ  "Зеленогорская СШ" Белогорского района Республики Крым</t>
  </si>
  <si>
    <t>МБОУ "Земляничненская СШ" Белогорского района Республики Крым</t>
  </si>
  <si>
    <t>МБОУ "Зуйская СШ № 1 имени А.А. Вильямсона" Белогорского района Республики Крым</t>
  </si>
  <si>
    <t>МБОУ "Зуйская СШ № 2 им.С.Сеитвелиева" Белогорского района Республики Крым</t>
  </si>
  <si>
    <t>МБОУ "Зыбинская СШ" Белогорского района Республики Крым</t>
  </si>
  <si>
    <t>МБОУ  "Крымрозовская СШ" Белогорского района Республики Крым</t>
  </si>
  <si>
    <t>МБОУ  "Курская СШ" Белогорского района Республики Крым</t>
  </si>
  <si>
    <t>МБОУ   "Литвиненковская СШ"Белогорского района Республики Крым</t>
  </si>
  <si>
    <t>МБОУ "Мельничновская СШ" Белогорского района Республики Крым</t>
  </si>
  <si>
    <t xml:space="preserve"> МБОУ  "Мичуринская СШ" Белогорского района Республики Крым</t>
  </si>
  <si>
    <t>МБОУ   "Муромская СШ" Белогорского района Республики Крым</t>
  </si>
  <si>
    <t>МБОУ    "Новожиловская СШ" Белогорского района Республики Крым</t>
  </si>
  <si>
    <t>МБОУ "Русаковская СШ" Белогорского района Республики Крым</t>
  </si>
  <si>
    <t>МБОУ "Цветочненская СШ им.К.С.Трубенко" Белогорского района Республики Крым</t>
  </si>
  <si>
    <t>МБОУ "Чернопольская СШ" Белогорского района Республики Крым</t>
  </si>
  <si>
    <t xml:space="preserve">Ленинский район </t>
  </si>
  <si>
    <t>МБОУ Челядиновская ООШ</t>
  </si>
  <si>
    <t>МБОУ Ильичевская СОШ</t>
  </si>
  <si>
    <t>МБОУ Октябрьская СОШ</t>
  </si>
  <si>
    <t>МБОУ Заветненская СОШ</t>
  </si>
  <si>
    <t xml:space="preserve">МБОУ СОШ №1 пгт Ленино </t>
  </si>
  <si>
    <t>МБОУ СОШ №2 пгт Ленино</t>
  </si>
  <si>
    <t>МБОУ Щёлкинская СОШ №1</t>
  </si>
  <si>
    <t>МБОУ Щёлкинская СОШ №2</t>
  </si>
  <si>
    <t>МБОУ БагеровскаяСОШ №1</t>
  </si>
  <si>
    <t>МБОУ Багеровская СОШ №2</t>
  </si>
  <si>
    <t>МБОУ Батальненская СОШ</t>
  </si>
  <si>
    <t>МБОУ Виноградненская СОШ</t>
  </si>
  <si>
    <t>МБОУ Войковская СОШ</t>
  </si>
  <si>
    <t xml:space="preserve">МБОУ Глазовская СОШ </t>
  </si>
  <si>
    <t>МБОУ Горностаевская СОШ</t>
  </si>
  <si>
    <t>МБОУ Калиновская СОШ</t>
  </si>
  <si>
    <t>МБОУ Кировская СОШ</t>
  </si>
  <si>
    <t>МБОУ Красногорская СОШ</t>
  </si>
  <si>
    <t>МБОУ Ленинская СОШ</t>
  </si>
  <si>
    <t>МБОУ Луговская СОШ</t>
  </si>
  <si>
    <t>МБОУ Марфовская СОШ</t>
  </si>
  <si>
    <t>МБОУ Марьевская СОШ</t>
  </si>
  <si>
    <t>МБОУ Новониколаевская СОШ</t>
  </si>
  <si>
    <t>МБОУ Останинская СОШ</t>
  </si>
  <si>
    <t>МБОУ Приозёрненская СОШ</t>
  </si>
  <si>
    <t>МБОУ Семисотская СОШ</t>
  </si>
  <si>
    <t>МБОУ Уваровская СОШ</t>
  </si>
  <si>
    <t>МБОУ Чистопольская СОШ</t>
  </si>
  <si>
    <t>Советский район</t>
  </si>
  <si>
    <t>МБОУ"Советская СШ №1"</t>
  </si>
  <si>
    <t xml:space="preserve">МБОУ "Советская СШ №2 им.Героя Советского Союза П.П.Исаичкина" </t>
  </si>
  <si>
    <t>МБОУ "Прудовская СШ"</t>
  </si>
  <si>
    <t>МБОУ "Некрасовская СШ"</t>
  </si>
  <si>
    <t>МБОУ "Ильичевская СШ"</t>
  </si>
  <si>
    <t>МБОУ "Чапаевская СШ"</t>
  </si>
  <si>
    <t>МБОУ "Раздольненская СШ"</t>
  </si>
  <si>
    <t>МБОУ" Краснофлотская СШ"</t>
  </si>
  <si>
    <t xml:space="preserve">МБОУ "Дмитровская СШ" </t>
  </si>
  <si>
    <t>МБОУ "Черноземненская СШ"</t>
  </si>
  <si>
    <t xml:space="preserve">МБОУ "Красногвардейская СШ" </t>
  </si>
  <si>
    <t>МБОУ "Заветненская СШ им. Крымских партизан"</t>
  </si>
  <si>
    <t>МБОУ"Пушкинская СШ"</t>
  </si>
  <si>
    <t xml:space="preserve">МБОУ "Советская средняя школа №3 с крымскотатарским языком обучения" </t>
  </si>
  <si>
    <t>МБОУ "Урожайновская СШ"</t>
  </si>
  <si>
    <t>Джанкойский район</t>
  </si>
  <si>
    <t>МОУ «Мартыновская школа имени Николая Колоколова»</t>
  </si>
  <si>
    <t>МОУ "Овощновская  школа"</t>
  </si>
  <si>
    <t>МОУ "Соленоозерная школа имени Степана Куца"</t>
  </si>
  <si>
    <t>МБОУ "Пахаревская школа-детский сад"</t>
  </si>
  <si>
    <t>МОУ"Азовская школа- гимназия имени Николая Саввы"</t>
  </si>
  <si>
    <t>МОУ "Вольновская школа"</t>
  </si>
  <si>
    <t>МБОУ "Завет-Ленинская школа-детский сад"</t>
  </si>
  <si>
    <t>МБОУ "Заречненская школа - детский сад"</t>
  </si>
  <si>
    <t>МБОУ "Заречненская школа с крымскотатарским языком обучения - детский сад"</t>
  </si>
  <si>
    <t>МОУ «Изумрудновская школа»</t>
  </si>
  <si>
    <t>МОУ "Кондратьевская школа"</t>
  </si>
  <si>
    <t>МОУ "Крымская школа"</t>
  </si>
  <si>
    <t>МБОУ "Лобановская школа - детский сад"</t>
  </si>
  <si>
    <t>МОУ ОДО "Луганская школа-детский сад"</t>
  </si>
  <si>
    <t>МОУ "Майская школа"</t>
  </si>
  <si>
    <t>МОУ "Майская школа с крымскотатарским языком обучения имени Номана Челебиджихана"</t>
  </si>
  <si>
    <t>МБОУ "Масловская школа - детский сад"</t>
  </si>
  <si>
    <t>МОУ "Медведевская школа"</t>
  </si>
  <si>
    <t>МОУ "Мирновская школа"</t>
  </si>
  <si>
    <t>МОУ "Новокрымская школа"</t>
  </si>
  <si>
    <t>МОУ "Новостепновская школа"</t>
  </si>
  <si>
    <t>МОУ "Победненская школа"</t>
  </si>
  <si>
    <t>МОУ"Просторненская школа имени Ивана Яцуненко"</t>
  </si>
  <si>
    <t>МБОУ "Роскошненская школа-детский сад"</t>
  </si>
  <si>
    <t>МБОУ "Рощинская школа-детский сад"</t>
  </si>
  <si>
    <t>МОУ "Светловская школа"</t>
  </si>
  <si>
    <t>МОУ "Стальновская школа"</t>
  </si>
  <si>
    <t xml:space="preserve">МОУ "Столбовская школа" </t>
  </si>
  <si>
    <t>МБОУ "Табачненская школа-детский сад"</t>
  </si>
  <si>
    <t>МОУ "Целинновская школа"</t>
  </si>
  <si>
    <t>МБОУ "Чайкинская школа - детский сад"</t>
  </si>
  <si>
    <t>МОУ "Ярковская школа имени Михаила Чупилко"</t>
  </si>
  <si>
    <t>МБОУ "Яркополенская школа - детский сад"</t>
  </si>
  <si>
    <t>МБОУ "Яснополянская школа-детский сад"</t>
  </si>
  <si>
    <t>Красногвардейский район</t>
  </si>
  <si>
    <t>МБОУ "Карповская школа имени В.И.Пономаренко"</t>
  </si>
  <si>
    <t>МБОУ "Миролюбовская школа"</t>
  </si>
  <si>
    <t>МБОУ "Некрасовская ишкола"</t>
  </si>
  <si>
    <t>МБОУ "Александровская школа"</t>
  </si>
  <si>
    <t>МБОУ "Амурская школа имени А.К.Чикаренко"</t>
  </si>
  <si>
    <t>МБОУ "Восходненская школа имени В.И.Криворотова"</t>
  </si>
  <si>
    <t>МБОУ "Зерновская школа"</t>
  </si>
  <si>
    <t>МБОУ "Калининская школа"</t>
  </si>
  <si>
    <t>МБОУ "Клепининская школа имени 51 Армии"</t>
  </si>
  <si>
    <t>МБОУ "Климовская школа"</t>
  </si>
  <si>
    <t>МБОУ "Колодезянская школа"</t>
  </si>
  <si>
    <t>МБОУ "Котельниковская школа"</t>
  </si>
  <si>
    <t>МБОУ "Красногвардейская школа № 1"</t>
  </si>
  <si>
    <t>МБОУ "Красногвардейская школа №2"</t>
  </si>
  <si>
    <t xml:space="preserve">МБОУ "Краснознаменская школа" </t>
  </si>
  <si>
    <t>МБОУ "Ленинская школа"</t>
  </si>
  <si>
    <t>МБОУ "Марьяновская школа"</t>
  </si>
  <si>
    <t>МБОУ "Мускатновская школа"</t>
  </si>
  <si>
    <t>МБОУ "Найдёновская школа"</t>
  </si>
  <si>
    <t>МБОУ "Новопокровская школа"</t>
  </si>
  <si>
    <t>МБОУ "Октябрьская школа №1"</t>
  </si>
  <si>
    <t>МБОУ "Октябрьская школа №3 имени И.Гаспринского"</t>
  </si>
  <si>
    <t>МБОУ "Октябрьская школа-гимназия"</t>
  </si>
  <si>
    <t>МБОУ "Петровская школа №1"</t>
  </si>
  <si>
    <t>МБОУ "Петровская школа №2"</t>
  </si>
  <si>
    <t>МБОУ "Полтавская школа"</t>
  </si>
  <si>
    <t>МБОУ "Пятихатская школа"</t>
  </si>
  <si>
    <t>МБОУ "Ровновская школа"</t>
  </si>
  <si>
    <t>МБОУ "Удачненская школа"</t>
  </si>
  <si>
    <t>МБОУ "Янтарненская школа имени В.В.Кубракова"</t>
  </si>
  <si>
    <t>Нижнегорский район</t>
  </si>
  <si>
    <t>МБОУ "Великосельская НШДС"</t>
  </si>
  <si>
    <t>МБОУ "Акимовская СОШ"</t>
  </si>
  <si>
    <t>МБОУ "Дрофинская СОШ"</t>
  </si>
  <si>
    <t>МБОУ "Емельяновская СОШ"</t>
  </si>
  <si>
    <t>МБОУ "Желябовская СОШ"</t>
  </si>
  <si>
    <t>МБОУ "Жемчужинская СОШДС"</t>
  </si>
  <si>
    <t>МБОУ "Зоркинская СОШДС"</t>
  </si>
  <si>
    <t>МБОУ "Ивановская СОШ"</t>
  </si>
  <si>
    <t>МБОУ "Изобильненская СОШДС"</t>
  </si>
  <si>
    <t>МБОУ "Косточковская СОШ"</t>
  </si>
  <si>
    <t>МБОУ "Лиственская СОШ"</t>
  </si>
  <si>
    <t>МБОУ "Михайловская СОШ"</t>
  </si>
  <si>
    <t>МБОУ "Новогригорьевская СОШДС"</t>
  </si>
  <si>
    <t>МБОУ "Охотская СОШ"</t>
  </si>
  <si>
    <t>МБОУ "Пшеничненская СОШ"</t>
  </si>
  <si>
    <t>МБОУ "Садовская СОШ"</t>
  </si>
  <si>
    <t>МБОУ "Уваровская СОШДС"</t>
  </si>
  <si>
    <t>МБОУ "Червоновская СОШДС"</t>
  </si>
  <si>
    <t>МБОУ "Чкаловская СОШ"</t>
  </si>
  <si>
    <t>МБОУ "Нижнегорская СОШ №2"</t>
  </si>
  <si>
    <t>МБОУ "Нижнегорская  ШГ"</t>
  </si>
  <si>
    <t>МБОУ "Нижнегорская школа-лицей №1"</t>
  </si>
  <si>
    <t>Первомайский район</t>
  </si>
  <si>
    <t xml:space="preserve">МБОУ Абрикосовская школа </t>
  </si>
  <si>
    <t xml:space="preserve">МБОУ Алексеевская школа </t>
  </si>
  <si>
    <t xml:space="preserve">М БОУ Войковская школа </t>
  </si>
  <si>
    <t xml:space="preserve">МБОУ Гвардейская школа </t>
  </si>
  <si>
    <t xml:space="preserve">МБОУ Гришинская школа </t>
  </si>
  <si>
    <t xml:space="preserve">МБОУ Калининская школа </t>
  </si>
  <si>
    <t xml:space="preserve">МБОУ Крестьяновская школа </t>
  </si>
  <si>
    <t xml:space="preserve">МБОУ Кормовская школа </t>
  </si>
  <si>
    <t xml:space="preserve">МБОУ Октябрьская школа </t>
  </si>
  <si>
    <t xml:space="preserve">МБОУ Островская школа </t>
  </si>
  <si>
    <t xml:space="preserve">МБОУ Правдовская школа </t>
  </si>
  <si>
    <t xml:space="preserve">МБОУ Сарыбашская школа </t>
  </si>
  <si>
    <t xml:space="preserve">МБОУ Стахановская школа </t>
  </si>
  <si>
    <t xml:space="preserve">МБОУ Степновская школа </t>
  </si>
  <si>
    <t>МБОУ Сусанинская школа</t>
  </si>
  <si>
    <t xml:space="preserve">МБОУ Черновская школа </t>
  </si>
  <si>
    <t xml:space="preserve">МБОУ Первомайская школа №1 </t>
  </si>
  <si>
    <t xml:space="preserve">МБОУ Первомайская школа №2 </t>
  </si>
  <si>
    <t>Сакский район</t>
  </si>
  <si>
    <t>МБОУ "Вересаевская средняя школа"</t>
  </si>
  <si>
    <t>МБОУ «Веселовская средняя школа имени Амет-Хан Султана»</t>
  </si>
  <si>
    <t>МБОУ «Виноградовская средняя школа»</t>
  </si>
  <si>
    <t>МБОУ «Воробьевская средняя школа»</t>
  </si>
  <si>
    <t>МБОУ «Геройская средняя школа»</t>
  </si>
  <si>
    <t>МБОУ «Добрушинская средняя школа»</t>
  </si>
  <si>
    <t>МБОУ «Елизаветовская средняя школа»</t>
  </si>
  <si>
    <t>МБОУ «Журавлинская средняя школа»</t>
  </si>
  <si>
    <t>МБОУ «Зерновская средняя школа»</t>
  </si>
  <si>
    <t>МБОУ «Ивановская средняя школа имени Героя Советского Союза Ю.А. Гагарина»</t>
  </si>
  <si>
    <t>МБОУ «Ильинская средняя школа имени Маслова Ивана Васильевича»</t>
  </si>
  <si>
    <t>МБОУ «Каменоломненская средняя школа»</t>
  </si>
  <si>
    <t>МБОУ «Карьерновская средняя школа»</t>
  </si>
  <si>
    <t>МБОУ «Кольцовская средняя школа»</t>
  </si>
  <si>
    <t>МБОУ «Крайненская средняя школа»</t>
  </si>
  <si>
    <t>МБОУ «Крымская школа-гимназия»</t>
  </si>
  <si>
    <t>МБОУ «Лесновская средняя школа»</t>
  </si>
  <si>
    <t>МБОУ «Митяевская средняя школа»</t>
  </si>
  <si>
    <t>МБОУ «Михайловская средняя школа имени Героя Российской Федерации Турубары Владислава Алексеевича»</t>
  </si>
  <si>
    <t>МБОУ «Молочненская средняя школа имени Героя Советского Союза, летчика-космонавта СССР Германа Степановича Титова»</t>
  </si>
  <si>
    <t>МБОУ «Наташинская средняя школа»</t>
  </si>
  <si>
    <t>МБОУ «Новофедоровская школа-лицей имени героя Российской Федерации Т.А. Апакидзе»</t>
  </si>
  <si>
    <t>МБОУ «Ореховская средняя школа»</t>
  </si>
  <si>
    <t>МБОУ «Охотниковская средняя школа»</t>
  </si>
  <si>
    <t>МБОУ «Ромашкинская средняя школа»</t>
  </si>
  <si>
    <t>МБОУ «Сизовская средняя школа»</t>
  </si>
  <si>
    <t>МБОУ «Столбовская средняя школа имени Героя Советского Союза Н.А.Токарева»</t>
  </si>
  <si>
    <t>МБОУ «Суворовская средняя школа имени Д.А.Саруханова»</t>
  </si>
  <si>
    <t>МБОУ «Трудовская средняя школа»</t>
  </si>
  <si>
    <t>МБОУ «Уютненская средняя школа-гимназия»</t>
  </si>
  <si>
    <t>МБОУ «Фрунзенская средняя школа»</t>
  </si>
  <si>
    <t>МБОУ «Червонновская средняя школа»</t>
  </si>
  <si>
    <t>МБОУ «Шелковичненская средняя школа»</t>
  </si>
  <si>
    <t>МБОУ «Штормовская школа-гимназия»</t>
  </si>
  <si>
    <t>Алушта</t>
  </si>
  <si>
    <t>МБОУ "Запрудненский комплекс школа-сад им. Героя Советского Союза М.Р. Константинова" г. Алушты</t>
  </si>
  <si>
    <t>МОУ "Лучистовская школа им. Героя Советского Союза В.З. Строкова"                           г. Алушты</t>
  </si>
  <si>
    <t>МОУ "Рыбачьевская школа им. Героя Советского Союза С.П. Бедненко" г.Алушты</t>
  </si>
  <si>
    <t>МОУ "Школа-лицей №1 им. Героя Советского Союза Николая Георгиевича Саранчёва" г.Алушты</t>
  </si>
  <si>
    <t>МОУ "Школа №2 им. Героя Советского Союза А.И. Еременко" г. Алушты</t>
  </si>
  <si>
    <t>МОУ "Школа №3 им. А. Н. Крисанова" г. Алушты</t>
  </si>
  <si>
    <t xml:space="preserve">МОУ "Школа-коллегиум им. С.Е. Иванова" г. Алушты </t>
  </si>
  <si>
    <t>МОУ "Изобильненская школа имени Э.У.Чалбаша" г. Алушты</t>
  </si>
  <si>
    <t>МОУ "Малореченская школа им. полного кавалера ордена Славы А.А. Дижи" г.Алушты</t>
  </si>
  <si>
    <t>МОУ "Приветненская школа им. А. Тейфука" г.Алушты</t>
  </si>
  <si>
    <t>МОУ "Маломаякская школа им. С.З. Бондаренко" г.Алушты</t>
  </si>
  <si>
    <t>МОУ "Партенитская школа им. дважды Героя Советского Союза А. А. Гречко" города Алушты</t>
  </si>
  <si>
    <t>Армянск</t>
  </si>
  <si>
    <t>«Суворовская школа – детский сад №6» г. Армянска</t>
  </si>
  <si>
    <t>МБОУ ПСОШ №7 г Армянск</t>
  </si>
  <si>
    <t>МБОУ СОШ №1 г. Армянска</t>
  </si>
  <si>
    <t>МБОУ "Школа-лицей №2" г. Армянска</t>
  </si>
  <si>
    <t>МБОУ "Школа гимназия №3" г. Армянска</t>
  </si>
  <si>
    <t>МБОУ СОШ №4 г. Армянска</t>
  </si>
  <si>
    <t>Джанкой</t>
  </si>
  <si>
    <t>МОУ "СШ №1 им. А.А. Драгомировой"</t>
  </si>
  <si>
    <t>МОУ лицей "МОК №2 им.М.К.Байды"</t>
  </si>
  <si>
    <t>МОУ "СШ № 3 им. Я.И. Чапичева"</t>
  </si>
  <si>
    <t>МОУ "Средняя школа № 4"</t>
  </si>
  <si>
    <t>МОУ "СШ № 5"</t>
  </si>
  <si>
    <t>МОУ "Школа-гимназия №6" г.Джанкоя</t>
  </si>
  <si>
    <t>МОУ "Средняя школа-детский сад № 7 им. М. Октябрьской"</t>
  </si>
  <si>
    <t>МОУ "СШ №8"</t>
  </si>
  <si>
    <t>Евпатория</t>
  </si>
  <si>
    <t>МБОУ "СШ № 1 им. М.Губанова"</t>
  </si>
  <si>
    <t>МБОУ "СШ № 2 им. Героев Евпаторийского десанта"</t>
  </si>
  <si>
    <t>МБОУ "МСШ"</t>
  </si>
  <si>
    <t>МБОУ "Гимназия им.И.Сельвинского"</t>
  </si>
  <si>
    <t>ЕУВК "Интеграл"</t>
  </si>
  <si>
    <t>МБОУ "СШ № 7"</t>
  </si>
  <si>
    <t>МБОУ "Гимназия № 8"</t>
  </si>
  <si>
    <t>МБОУ "НСШ"</t>
  </si>
  <si>
    <t>МБОУ "ЗСШ"</t>
  </si>
  <si>
    <t>МБОУ "СШ № 11"</t>
  </si>
  <si>
    <t>МБОУ "СШ № 12"</t>
  </si>
  <si>
    <t>МБОУ "СШ № 13"</t>
  </si>
  <si>
    <t>МБОУ "СШ № 14"</t>
  </si>
  <si>
    <t>МБОУ "СШ № 15 им. Н.Токарева"</t>
  </si>
  <si>
    <t>МБОУ "СШ № 16 им. С.Иванова"</t>
  </si>
  <si>
    <t>МБОУ "СШ № 18"</t>
  </si>
  <si>
    <t>МБОУ "СОШ детский сад № 17"</t>
  </si>
  <si>
    <t>Керчь</t>
  </si>
  <si>
    <t>МБОУ г.Керчи РК "Школа №22 им. Героев Аджимушкайских каменоломен"</t>
  </si>
  <si>
    <t>МБОУ г.Керчи РК "Специализированная школа №1 им. В.Дубинина"</t>
  </si>
  <si>
    <t>МБОУ г.Керчи "Школа №2"</t>
  </si>
  <si>
    <t>МБОУ г.Керчи "Школа №4 им. А.С.Пушкина"</t>
  </si>
  <si>
    <t>МБОУ г.Керчи "Школа №5"</t>
  </si>
  <si>
    <t>МБОУ г.Керчи "Школа №9 им. С.А.Борзенко"</t>
  </si>
  <si>
    <t>МБОУ г.Керчи "Школа №10 им. И.Е.Петрова"</t>
  </si>
  <si>
    <t>МБОУ г.Керчи "Школа №11 им. С.Орджоникидзе"</t>
  </si>
  <si>
    <t>МБОУ г.Керчи РК "Школа №12 им. Н.А.Белякова"</t>
  </si>
  <si>
    <t>МБОУ г.Керчи "Школа №13"</t>
  </si>
  <si>
    <t>МБОУ г.Керчи "Школа №15 им. Е.М.Рудневой"</t>
  </si>
  <si>
    <t>МБОУ г.Керчи "Школа №17 им.В.Белик"</t>
  </si>
  <si>
    <t>МБОУ г.Керчи "Специализированная школа №19 им. Д.С.Калинина"</t>
  </si>
  <si>
    <t>МБОУ г.Керчи "Школа №23 им. С.Д.Пошивальникова"</t>
  </si>
  <si>
    <t>МБОУ г.Керчи "Школа №25"</t>
  </si>
  <si>
    <t>МБОУ г.Керчи "Школа №26 им. Д.Т.Доева"</t>
  </si>
  <si>
    <t>МБОУ г.Керчи "Школа №28 им. героев Эльтигена"</t>
  </si>
  <si>
    <t>МБОУ г.Керчи "Школа-МТЛ им. Б.Н.Аршинцева"</t>
  </si>
  <si>
    <t>МБОУ г.Керчи "Школа - гимназия №1 им. Е.И.Дёминой"</t>
  </si>
  <si>
    <t>МБОУ г.Керчи "Школа - гимназия №2 им. В.Г.Короленко"</t>
  </si>
  <si>
    <t>Красноперекопск</t>
  </si>
  <si>
    <t>МБОУ"СОШ № 1 имени Маргелова В.Ф."  г. Красноперекопска</t>
  </si>
  <si>
    <t>МБОУ"СОШ № 2 имени М.В. Фрунзе"  г. Красноперекопска</t>
  </si>
  <si>
    <t>МБОУ "СОШ № 3" г. Красноперекопска</t>
  </si>
  <si>
    <t>МБОУ "СОШ № 4" г. Красноперекопска</t>
  </si>
  <si>
    <t>МБОУ "СОШ № 5" г.Красноперекопска</t>
  </si>
  <si>
    <t>Саки</t>
  </si>
  <si>
    <t>МБОУ   "Сакская СШ № 1 им. Героя Советского Союза В.К.Гайнутдинова"</t>
  </si>
  <si>
    <t>МБОУ "Сакская СШ №2 им. Героя Советского Союза З.А.Космодемьянской"</t>
  </si>
  <si>
    <t>МБОУ "Сакская СШ № 3 им.кавалера Ордена Славы 3-х степеней И.И.Морозова"</t>
  </si>
  <si>
    <t>МБОУ "Сакская СШ № 4 им. Героя Советского Союза Ф.И. Сенченко"</t>
  </si>
  <si>
    <t xml:space="preserve"> МБОУ «Сакская гимназия им. Героя Советского Союза Г.Д. Завгороднего»</t>
  </si>
  <si>
    <t>МБОУ "Школа-лицей им. Героя Советского Союза Ф.Ф. Степанова"</t>
  </si>
  <si>
    <t>Симферополь</t>
  </si>
  <si>
    <t>МБОУ «Гимназия №1 им. И.В. Курчатова»</t>
  </si>
  <si>
    <t>МБОУ «СОШ №2»</t>
  </si>
  <si>
    <t>МБОУ «Школа-лицей №3 им. А.С. Макаренко»</t>
  </si>
  <si>
    <t>МБОУ «СОШ №4 им. Ф.И. Толбухина»</t>
  </si>
  <si>
    <t>МБОУ «СОШ №5 им.85-го АСП»</t>
  </si>
  <si>
    <t>МБОУ «СОШ №6 им. В.А. Горишнего»</t>
  </si>
  <si>
    <t>МБОУ «СОШ №7 им. А.В. Мокроусова с углубленным изучением английского языка»</t>
  </si>
  <si>
    <t>МБОУ «СОШ № 8 им. А.А. Волошиновой»</t>
  </si>
  <si>
    <t>МБОУ «Гимназия №9»</t>
  </si>
  <si>
    <t>МБОУ «Школа-гимназия №10 им. Э.К. Покровского»</t>
  </si>
  <si>
    <t>МБОУ «Гимназия №11 им. К.А. Тренёва»</t>
  </si>
  <si>
    <t>МБОУ «СОШ №12»им. И.П.Крыжановского"</t>
  </si>
  <si>
    <t>МБОУ «СОШ №13 им. А.Невского»</t>
  </si>
  <si>
    <t>МБОУ «СОШ №14 им. Б. И. Хохлова»</t>
  </si>
  <si>
    <t>МБОУ «СОШ №15 им.А.П.Шеплякова"</t>
  </si>
  <si>
    <t>МБОУ "Школа-лицей №17 им. А.С. Кузнецова"</t>
  </si>
  <si>
    <t>МБОУ «СОШ №18 им.И.И.Богатыря»</t>
  </si>
  <si>
    <t>МБОУ «Таврическая школа-гимназия №20 им. свт. Луки »</t>
  </si>
  <si>
    <t>МБОУ «СОШ № 21 им. С.М. Холомянского»</t>
  </si>
  <si>
    <t>МБОУ «СОШ №22 им. воина-афганца Сергея Бережного»</t>
  </si>
  <si>
    <t>МБОУ «СОШ №23»</t>
  </si>
  <si>
    <t>МБОУ «СОШ №24 им. И.П.Клименко»</t>
  </si>
  <si>
    <t>МБОУ «Школа-гимназия, детский сад №25»</t>
  </si>
  <si>
    <t>МБОУ «СОШ №26 им. М.Т. Калашникова»</t>
  </si>
  <si>
    <t>МБОУ «СОШ №27 им. В.Ф. Маргелова»</t>
  </si>
  <si>
    <t>МБОУ «СОШ №28»</t>
  </si>
  <si>
    <t>МБОУ «СОШ №29 им. Г .К. Жукова»</t>
  </si>
  <si>
    <t>МБОУ «СОШ №30 им. А.А. Аматуни»</t>
  </si>
  <si>
    <t>МБОУ «СОШ №31»</t>
  </si>
  <si>
    <t>МБОУ «СОШ №34»</t>
  </si>
  <si>
    <t>МБОУ «СОШ №35 им.Е.Ф.Дерюгиной»</t>
  </si>
  <si>
    <t>МБОУ «СОШ-ДС №36»</t>
  </si>
  <si>
    <t>МБОУ «СОШ-ДС №37 им. И.Г. Генова»</t>
  </si>
  <si>
    <t>МБОУ «СОШ №38 им. В.А.Дорохина»</t>
  </si>
  <si>
    <t>МБОУ «Школа-гимназия №39 им. Крейзера Я.Г.»</t>
  </si>
  <si>
    <t>МБОУ «СОШ №40 им.В.А.Скугаря»</t>
  </si>
  <si>
    <t>МБОУ «ОКЛ им.Г.Т.Берегового»</t>
  </si>
  <si>
    <t>МБОУ «СОШ №42 им. Эшрефа Шемьи-заде»</t>
  </si>
  <si>
    <t>МБОУ «СОШ №43»</t>
  </si>
  <si>
    <t>МБОУ «СОШ №44 им А.Абденановой»</t>
  </si>
  <si>
    <t>МБОУ «СЭЛ»</t>
  </si>
  <si>
    <t>МБОУ «Лингвист»</t>
  </si>
  <si>
    <t>МБОУ «Лицей №1»</t>
  </si>
  <si>
    <t>МБОУ «САГ»</t>
  </si>
  <si>
    <t>МБОУ «СОШ-ДС №6»</t>
  </si>
  <si>
    <t>Красноперекопский район</t>
  </si>
  <si>
    <t>МБОУ Красноармейский УВК</t>
  </si>
  <si>
    <t>МБОУ Братский УВК</t>
  </si>
  <si>
    <t>МБОУ Вишневский УВК</t>
  </si>
  <si>
    <t>МБОУ Воинский УВК им.братьев Кондратовых</t>
  </si>
  <si>
    <t>МБОУ Зеленонивский УВК им. Героя Советского Союза М. К. Тимошенко</t>
  </si>
  <si>
    <t>МБОУ Ильинский УВК им. Коробчука А. К.</t>
  </si>
  <si>
    <t>МБОУ Ишунский УВК им. Е. И.  Жидилова</t>
  </si>
  <si>
    <t>МБОУ Магазинский УВК</t>
  </si>
  <si>
    <t>МБОУ Новопавловский УВК</t>
  </si>
  <si>
    <t>МБОУ Орловский УВК</t>
  </si>
  <si>
    <t>МБОУ Почетненский УВК</t>
  </si>
  <si>
    <t>МБОУ Таврический УВК</t>
  </si>
  <si>
    <t>Раздольненский район</t>
  </si>
  <si>
    <t>МБОУ "Березовская школа"</t>
  </si>
  <si>
    <t>МБОУ «Ботаническая  школа»</t>
  </si>
  <si>
    <t xml:space="preserve">МБОУ «Зиминская  школа – детский сад» </t>
  </si>
  <si>
    <t xml:space="preserve">МБОУ «Ковыльненская  школа им.А.Смолко» </t>
  </si>
  <si>
    <t>МБОУ «Котовская  школа – детский сад»</t>
  </si>
  <si>
    <t xml:space="preserve">МБОУ «Кукушкинская  школа – детский сад» </t>
  </si>
  <si>
    <t xml:space="preserve">МБОУ «Кумовская школа» </t>
  </si>
  <si>
    <t xml:space="preserve">МБОУ «Нивовская  школа» </t>
  </si>
  <si>
    <t xml:space="preserve">МБОУ «Новосёловская  школа им. Героя Советского Союза Д.А.Кудрявицкого» </t>
  </si>
  <si>
    <t xml:space="preserve">МБОУ «Орловская школа – детский сад» </t>
  </si>
  <si>
    <t xml:space="preserve">МБОУ «Раздольненская школа-гимназия № 2 им.Л.Рябики» </t>
  </si>
  <si>
    <t xml:space="preserve">МБОУ«Раздольненская школа-лицей №1» </t>
  </si>
  <si>
    <t xml:space="preserve">МБОУ«Ручьёвская  школа» </t>
  </si>
  <si>
    <t xml:space="preserve">МБОУ «Сенокосненская  школа – детский сад» </t>
  </si>
  <si>
    <t>МБОУ  «Серебрянская  школа – детский сад»</t>
  </si>
  <si>
    <t>МБОУ «Славновская школа – детский сад»</t>
  </si>
  <si>
    <t xml:space="preserve">МБОУ «Славянская  школа – детский сад» </t>
  </si>
  <si>
    <t xml:space="preserve">МБОУ «Чернышевская  школа» </t>
  </si>
  <si>
    <t>Симферопольский район</t>
  </si>
  <si>
    <t>МБОУ «Краснозорькинская начальная школа»</t>
  </si>
  <si>
    <t>МБОУ Кизиловская начальная школа-детский сад «Росинка»</t>
  </si>
  <si>
    <t>МБОУ «Кленовская основная  школа»</t>
  </si>
  <si>
    <t>МБОУ «Журавлевская школа»</t>
  </si>
  <si>
    <t>МБОУ «Винницкая школа»</t>
  </si>
  <si>
    <t>МБОУ «Гвардейская школа  № 1»</t>
  </si>
  <si>
    <t>МБОУ «Гвардейская школа-гимназия№2»</t>
  </si>
  <si>
    <t>МБОУ «Гвардейская школа-гимназия№3»</t>
  </si>
  <si>
    <t>МБОУ «Денисовская школа»</t>
  </si>
  <si>
    <t>МБОУ «Добровская школа-гимназия им. Я. М. Слонимского»</t>
  </si>
  <si>
    <t>МБОУ «Донская школа имени В. П. Давиденко»</t>
  </si>
  <si>
    <t>МБОУ «Залесская школа»</t>
  </si>
  <si>
    <t>МБОУ «Кольчугинская  школа№ 1 им. Авраамова Г.Н.»</t>
  </si>
  <si>
    <t>МБОУ «Кольчугинская  школа №2 с крымскотатарскимя языком обучения»</t>
  </si>
  <si>
    <t>МБОУ «Константиновская школа»</t>
  </si>
  <si>
    <t>МБОУ «Кубанская школа им. С. П. Королева»</t>
  </si>
  <si>
    <t>МБОУ "Лицей Крымской весны"</t>
  </si>
  <si>
    <t>МБОУ «Мазанская школа»</t>
  </si>
  <si>
    <t>МБОУ «Маленская школа»</t>
  </si>
  <si>
    <t>МБОУ «Мирновская школа №1»</t>
  </si>
  <si>
    <t>МБОУ «Мирновская школа №2»</t>
  </si>
  <si>
    <t>МБОУ «Молодежненская  школа №2»</t>
  </si>
  <si>
    <t>МБОУ «Николаевская школа»</t>
  </si>
  <si>
    <t>МБОУ «Новоандреевская школа им. В. А. Осипова»</t>
  </si>
  <si>
    <t>МБОУ «Новоселовская школа»</t>
  </si>
  <si>
    <t>МБОУ «Партизанская школа им. А.П. Богданова»</t>
  </si>
  <si>
    <t>МБОУ «Перовская школа-гимназия им. Героя Социалистического труда Хачирашвили Г. А.»</t>
  </si>
  <si>
    <t>МБОУ «Первомайская школа»</t>
  </si>
  <si>
    <t>МБОУ «Перевальненская  школа им.Ф. И. Федоренко»</t>
  </si>
  <si>
    <t>МБОУ «Пожарская школа»</t>
  </si>
  <si>
    <t xml:space="preserve">МБОУ «Родниковская школа-гимназия» </t>
  </si>
  <si>
    <t xml:space="preserve">МБОУ «Скворцовская школа» </t>
  </si>
  <si>
    <t>МБОУ «Тепловская школа»</t>
  </si>
  <si>
    <t>МБОУ «Трудовская школа»</t>
  </si>
  <si>
    <t>МБОУ «Украинская школа»</t>
  </si>
  <si>
    <t>МБОУ «Укромновская школа»</t>
  </si>
  <si>
    <t>МБОУ «Урожайновская школа им. К. В. Варлыгина»</t>
  </si>
  <si>
    <t>МБОУ «Чайкинская школа»</t>
  </si>
  <si>
    <t>МБОУ «Чистенская школа-гимназия имени Героя Социалистического Труда Тарасюка Ивана Степановича»</t>
  </si>
  <si>
    <t>МБОУ «Широковская школа»</t>
  </si>
  <si>
    <t>МБОУ «Заречненская школа им. 126 ОГББО»</t>
  </si>
  <si>
    <t>МБОУ «Трехпрудненская школа-гимназия имени Константина Дмитриевича Ушинского»</t>
  </si>
  <si>
    <t>Черноморский район</t>
  </si>
  <si>
    <t>МБОУ "Черноморская СШ № 1 им. Н. Кудри"</t>
  </si>
  <si>
    <t>МБОУ "Черноморская средняя школа № 2"</t>
  </si>
  <si>
    <t>МБОУ "Черноморская средняя школа № 3"</t>
  </si>
  <si>
    <t>МБОУ "Далековская средняя школа им. Демуса Б.А."</t>
  </si>
  <si>
    <t>МБОУ "Кировская средняя школа им.Кухтина Ф.П."</t>
  </si>
  <si>
    <t>МБОУ "Краснополянская СШ им. Мещерякова И.Е."</t>
  </si>
  <si>
    <t>МБОУ "Красноярская средняя школа им. Бых Н.Н."</t>
  </si>
  <si>
    <t>МБОУ "Медведевская средняя школа им Чехарина В.А."</t>
  </si>
  <si>
    <t>МБОУ "Межводненская средняя школа им. Гайдукова А.Н."</t>
  </si>
  <si>
    <t>МБОУ "Новоивановская средняя школа им.Масько П.Н."</t>
  </si>
  <si>
    <t>МБОУ "Новосельская средняя школа им.И.Жудова"</t>
  </si>
  <si>
    <t>МБОУ "Окуневская средняя школа им.Дьяченко Ф.С."</t>
  </si>
  <si>
    <t>МБОУ "Оленевская средняя школа им. Моцаря Д.А."</t>
  </si>
  <si>
    <t>Кировский район</t>
  </si>
  <si>
    <t>МБОУ "Абрикосовская школа"</t>
  </si>
  <si>
    <t>МБОУ "Владиславовская ОШ"</t>
  </si>
  <si>
    <t>МБОУ "Журавская ОШ"</t>
  </si>
  <si>
    <t>МБОУ "Золотополенская ОШ"</t>
  </si>
  <si>
    <t>МБОУ "Кировская ОШ№1"</t>
  </si>
  <si>
    <t>МБОУ "Кировская школа-гимназия №2"</t>
  </si>
  <si>
    <t>МБОУ "Льговская ОШ"</t>
  </si>
  <si>
    <t>МБОУ "Новопокровская ОШ"</t>
  </si>
  <si>
    <t>МБОУ "Партизанская ОШ"</t>
  </si>
  <si>
    <t>МБОУ " Первомайская ОШ"</t>
  </si>
  <si>
    <t>МБОУ Приветненская ОШ</t>
  </si>
  <si>
    <t>МБОУ "Синицынская ОШ"</t>
  </si>
  <si>
    <t>МБОУ "Старокрымскимй УВК №1 "Школа-гимназия"</t>
  </si>
  <si>
    <t>МБОУ "Старокрымская ОШ №2"</t>
  </si>
  <si>
    <t>МБОУ "Старокрымский УВК №3 "Школа-лицей"</t>
  </si>
  <si>
    <t>МБОУ "Шубинский УВК"</t>
  </si>
  <si>
    <t>МБОУ "Яркополенская ОШ"</t>
  </si>
  <si>
    <t>Наименование муниципального образования (дублируется в каждой строке)</t>
  </si>
  <si>
    <t>Наименование общеобразовательной организации (в соответствии с Уставом)</t>
  </si>
  <si>
    <t xml:space="preserve">1.2.1. Отношение фактического количества педработников к необходимому в соотв с утв. штатн. распис.
</t>
  </si>
  <si>
    <t>кластер</t>
  </si>
  <si>
    <t>1.2.9. Обеспеченность кадрами для психолого-пед. сопровождения образовательного процесса</t>
  </si>
  <si>
    <r>
      <t xml:space="preserve">1.2.6. Доля пед. работников, </t>
    </r>
    <r>
      <rPr>
        <b/>
        <sz val="10"/>
        <rFont val="Times New Roman"/>
        <family val="1"/>
        <charset val="204"/>
      </rPr>
      <t>имеющих нагрузку более 27</t>
    </r>
    <r>
      <rPr>
        <sz val="10"/>
        <rFont val="Times New Roman"/>
        <family val="1"/>
        <charset val="204"/>
      </rPr>
      <t xml:space="preserve"> часов, в т.ч.:</t>
    </r>
  </si>
  <si>
    <t>1.2.6.1.</t>
  </si>
  <si>
    <t>1.2.6.2.</t>
  </si>
  <si>
    <t>имеющих пед. стаж до 3 лет</t>
  </si>
  <si>
    <t>имеющих пед. стаж свыше 25 лет</t>
  </si>
  <si>
    <t>Сумма баллов</t>
  </si>
  <si>
    <t>Максималь- ный балл</t>
  </si>
  <si>
    <t>% от максималь- ного</t>
  </si>
  <si>
    <t>П5</t>
  </si>
  <si>
    <t>П6</t>
  </si>
  <si>
    <t>П7</t>
  </si>
  <si>
    <t>100-75</t>
  </si>
  <si>
    <t>74,99- 50</t>
  </si>
  <si>
    <t>49,99 - 25</t>
  </si>
  <si>
    <t>менее 25</t>
  </si>
  <si>
    <t>% от макс</t>
  </si>
  <si>
    <t>к-во в группе</t>
  </si>
  <si>
    <t>1.1.1. Обеспеченность учебниками по всем предметам учебного плана</t>
  </si>
  <si>
    <t xml:space="preserve">1.1.2. Обеспеченность необходимым оборудованием учебных кабинетов: </t>
  </si>
  <si>
    <t>1.1.3. Оснащенность необходимым оборудованием  учебного процесса по физической культуре:</t>
  </si>
  <si>
    <t>1.1.4.Оснащенность учебных кабинетов средствами ИКТ</t>
  </si>
  <si>
    <t>НОО</t>
  </si>
  <si>
    <t>ООО</t>
  </si>
  <si>
    <t>СОО</t>
  </si>
  <si>
    <t>1.1.1.1.</t>
  </si>
  <si>
    <t>1.1.1.2.</t>
  </si>
  <si>
    <t>1.1.1.3.</t>
  </si>
  <si>
    <t>1.1.2.1.</t>
  </si>
  <si>
    <t>1.1.2.2.</t>
  </si>
  <si>
    <t>1.1.2.3.</t>
  </si>
  <si>
    <t>1.1.2.4.</t>
  </si>
  <si>
    <t>1.1.2.5.</t>
  </si>
  <si>
    <t>1.1.2.6.</t>
  </si>
  <si>
    <t>1.1.3.1.</t>
  </si>
  <si>
    <t>1.1.3.2.</t>
  </si>
  <si>
    <t>физики</t>
  </si>
  <si>
    <t>химии</t>
  </si>
  <si>
    <t>биол.</t>
  </si>
  <si>
    <t>информ.</t>
  </si>
  <si>
    <t>технологии</t>
  </si>
  <si>
    <t>спорт. зал</t>
  </si>
  <si>
    <t>спортплощадка</t>
  </si>
  <si>
    <t>П1</t>
  </si>
  <si>
    <t>П2</t>
  </si>
  <si>
    <t>П3</t>
  </si>
  <si>
    <t>П4</t>
  </si>
  <si>
    <t>Максимальный балл</t>
  </si>
  <si>
    <t xml:space="preserve"> </t>
  </si>
  <si>
    <t>МБОУ "СШ № 7 "</t>
  </si>
  <si>
    <t>МБОУ г.Керчи РК "Школа №2"</t>
  </si>
  <si>
    <t>МБОУ г.Керчи РК "Школа №4 им. А.С.Пушкина"</t>
  </si>
  <si>
    <t>МБОУ г.Керчи РК "Школа №5"</t>
  </si>
  <si>
    <t>МБОУ г.Керчи РК "Школа №9 им. С.А.Борзенко"</t>
  </si>
  <si>
    <t>МБОУ г.Керчи РК "Школа №10 им. И.Е.Петрова"</t>
  </si>
  <si>
    <t>МБОУ г.Керчи РК "Школа №11 им. С.Орджоникидзе"</t>
  </si>
  <si>
    <t>МБОУ г.Керчи РК "Школа №13"</t>
  </si>
  <si>
    <t>МБОУ г.Керчи РК "Школа №15 им. Е.М.Рудневой"</t>
  </si>
  <si>
    <t>МБОУ г.Керчи РК "Школа №17 им.В.Белик"</t>
  </si>
  <si>
    <t>МБОУ г.Керчи РК "Специализированная школа №19 им. Д.С.Калинина"</t>
  </si>
  <si>
    <t>МБОУ г.Керчи РК "Школа №23 им. С.Д.Пошивальникова"</t>
  </si>
  <si>
    <t>МБОУ г.Керчи РК "Школа №25"</t>
  </si>
  <si>
    <t>МБОУ г.Керчи РК "Школа №26 им. Д.Т.Доева"</t>
  </si>
  <si>
    <t>МБОУ г.Керчи РК "Школа №28 им. героев Эльтигена"</t>
  </si>
  <si>
    <t>МБОУ г.Керчи РК "Школа-МТЛ им. Б.Н.Аршинцева"</t>
  </si>
  <si>
    <t>МБОУ г.Керчи РК "Школа - гимназия №1 им. Е.И.Дёминой"</t>
  </si>
  <si>
    <t>МБОУ г.Керчи РК "Школа - гимназия №2 им. В.Г.Короленко"</t>
  </si>
  <si>
    <t>МБОУ «СОШ №38 им. В.А. Дорохина»</t>
  </si>
  <si>
    <t>МБОУ «Соколинская НОШ "</t>
  </si>
  <si>
    <t xml:space="preserve">МБОУ УВК «Школьная академия им.Мальцева А.И.» </t>
  </si>
  <si>
    <t xml:space="preserve">МБОУ «Долинненская СОШ им. Перепадина А.И.» </t>
  </si>
  <si>
    <t xml:space="preserve">МБОУ «Железнодорожненская СОШ  им.Григоренко Б.Ф» </t>
  </si>
  <si>
    <t xml:space="preserve">МБОУ «Каштановская СОШ» </t>
  </si>
  <si>
    <t xml:space="preserve">МБОУ «Плодовская СОШим.Сабадашева Е.М.» </t>
  </si>
  <si>
    <t xml:space="preserve">МБОУ «Холмовская  СОШ» </t>
  </si>
  <si>
    <t xml:space="preserve">МБОУ Ишунский УВК им. Е. И. Жидилова </t>
  </si>
  <si>
    <t>МБОУ Виноградовская средняя школа</t>
  </si>
  <si>
    <t>МБОУ Воробьевская средняя школа</t>
  </si>
  <si>
    <t>МБОУ Геройская средняя школа</t>
  </si>
  <si>
    <t>МБОУ Добрушинская средняя школа</t>
  </si>
  <si>
    <t>МБОУ Елизаветовская средняя школа</t>
  </si>
  <si>
    <t>МБОУ Журавлинская средняя школа</t>
  </si>
  <si>
    <t>МБОУ Зерновская средняя школа</t>
  </si>
  <si>
    <t>МБОУ "Ивановская средняя школа имени Героя Советского Союза Ю.А. Гагарина"</t>
  </si>
  <si>
    <t>МБОУ "Ильинская средняя школа имени Маслова Ивана Васильевича"</t>
  </si>
  <si>
    <t>МБОУ Каменоломненская средняя школа</t>
  </si>
  <si>
    <t>МБОУ Карьерновская средняя школа</t>
  </si>
  <si>
    <t>МБОУ Кольцовская средняя школа</t>
  </si>
  <si>
    <t>МБОУ Крайненская средняя школа</t>
  </si>
  <si>
    <t>МБОУ "Крымская школа-гимназия "</t>
  </si>
  <si>
    <t>МБОУ Лесновская средняя школа</t>
  </si>
  <si>
    <t>МБОУ Митяевская средняя школа</t>
  </si>
  <si>
    <t>МБОУ "Михайловская средняя школа имени Героя Российской Федерации  Турубары Владислава Алексеевича"</t>
  </si>
  <si>
    <t>МБОУ "Молочненская средняя школа имени Героя Советского Союза, летчика-космонавта СССР Германа Степановича Титова"</t>
  </si>
  <si>
    <t>МБОУ "Наташинская средняя школа"</t>
  </si>
  <si>
    <t>МБОУ "Новофедоровская школа-лицей имени героя Российской Федерации Т.А. Апакидзе"</t>
  </si>
  <si>
    <t>МБОУ "Ореховская СШ"</t>
  </si>
  <si>
    <t>МБОУ "Охотниковская средняя школа"</t>
  </si>
  <si>
    <t>МБОУ "Ромашкинская средняя школа"</t>
  </si>
  <si>
    <t>МБОУ "Сизовская средняя школа"</t>
  </si>
  <si>
    <t>МБОУ "Столбовская СШ имени Героя Советского Союза Н.А.Токарева"</t>
  </si>
  <si>
    <t>МБОУ "Суворовская СШ имени Д.А.Саруханова"</t>
  </si>
  <si>
    <t>МБОУ "Трудовская средняя школа"</t>
  </si>
  <si>
    <t>МБОУ "Уютненская средняя школа-гимназия"</t>
  </si>
  <si>
    <t>МБОУ "Фрунзенская средняя школа"</t>
  </si>
  <si>
    <t>МБОУ "Червонновская средняя школа"</t>
  </si>
  <si>
    <t>МБОУ "Шелковичненская средняя школа"</t>
  </si>
  <si>
    <t>МБОУ "Штормовская школа-гимназия"</t>
  </si>
  <si>
    <t>МБОУ "Советская СШ №2 им. Героя Советского Союза П.П. Исаичкина"</t>
  </si>
  <si>
    <t>МБОУ "Медведевская средняя школа им. Чехарина В.А.""</t>
  </si>
  <si>
    <t>МТБ</t>
  </si>
  <si>
    <t>Кадровое обеспечение</t>
  </si>
  <si>
    <t>Суммарный балл</t>
  </si>
  <si>
    <t>Максимальный по группе показателей            П1-П4</t>
  </si>
  <si>
    <t>% от максимального балла</t>
  </si>
  <si>
    <t>Максимальный             по группе показателей            П5-П7</t>
  </si>
  <si>
    <t>АТЕ</t>
  </si>
  <si>
    <t>ОО</t>
  </si>
  <si>
    <t>Итоговые значения</t>
  </si>
  <si>
    <t>Максимальный             по группе показателей            П1-П7</t>
  </si>
  <si>
    <t>ИТОГИ Мониторинга</t>
  </si>
  <si>
    <t>По РК</t>
  </si>
  <si>
    <t xml:space="preserve">к-во ОО </t>
  </si>
  <si>
    <t>Значение мониторинга                  (% от максимального балла)</t>
  </si>
  <si>
    <t>МБОУ Школа №6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</si>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</sst>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mbria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theme="0" tint="-4.9989318521683403E-2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3" tint="0.39997558519241921"/>
      </patternFill>
    </fill>
    <fill>
      <patternFill patternType="solid">
        <fgColor theme="0"/>
      </patternFill>
    </fill>
    <fill>
      <patternFill patternType="solid">
        <fgColor theme="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000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548DD4"/>
      </patternFill>
    </fill>
    <fill>
      <patternFill patternType="solid">
        <fgColor theme="0"/>
        <bgColor rgb="FFB8CCE4"/>
      </patternFill>
    </fill>
    <fill>
      <patternFill patternType="solid">
        <fgColor theme="0"/>
        <bgColor rgb="FF538DD5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98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13" fillId="0" borderId="0"/>
    <xf numFmtId="0" fontId="7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3" fillId="0" borderId="0"/>
    <xf numFmtId="0" fontId="7" fillId="0" borderId="0"/>
    <xf numFmtId="0" fontId="1" fillId="0" borderId="0"/>
    <xf numFmtId="9" fontId="13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7" fillId="0" borderId="0"/>
    <xf numFmtId="0" fontId="14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6" fillId="0" borderId="0"/>
  </cellStyleXfs>
  <cellXfs count="449">
    <xf numFmtId="0" fontId="0" fillId="0" borderId="0" xfId="0"/>
    <xf numFmtId="164" fontId="8" fillId="7" borderId="6" xfId="0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0" fillId="2" borderId="0" xfId="0" applyFill="1"/>
    <xf numFmtId="164" fontId="0" fillId="2" borderId="0" xfId="0" applyNumberFormat="1" applyFill="1"/>
    <xf numFmtId="0" fontId="6" fillId="2" borderId="1" xfId="10" applyFont="1" applyFill="1" applyBorder="1" applyAlignment="1">
      <alignment horizontal="center" vertical="center" wrapText="1"/>
    </xf>
    <xf numFmtId="0" fontId="6" fillId="8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13" borderId="1" xfId="3" applyFont="1" applyFill="1" applyBorder="1" applyAlignment="1">
      <alignment horizontal="center" vertical="center" wrapText="1"/>
    </xf>
    <xf numFmtId="164" fontId="6" fillId="13" borderId="1" xfId="3" applyNumberFormat="1" applyFont="1" applyFill="1" applyBorder="1" applyAlignment="1">
      <alignment horizontal="center" vertical="center" wrapText="1"/>
    </xf>
    <xf numFmtId="0" fontId="6" fillId="13" borderId="1" xfId="49" applyFont="1" applyFill="1" applyBorder="1" applyAlignment="1">
      <alignment horizontal="center" vertical="center" wrapText="1"/>
    </xf>
    <xf numFmtId="164" fontId="6" fillId="13" borderId="1" xfId="49" applyNumberFormat="1" applyFont="1" applyFill="1" applyBorder="1" applyAlignment="1">
      <alignment horizontal="center" vertical="center" wrapText="1"/>
    </xf>
    <xf numFmtId="0" fontId="6" fillId="13" borderId="1" xfId="50" applyFont="1" applyFill="1" applyBorder="1" applyAlignment="1">
      <alignment horizontal="center" vertical="center" wrapText="1"/>
    </xf>
    <xf numFmtId="0" fontId="6" fillId="13" borderId="1" xfId="54" applyFont="1" applyFill="1" applyBorder="1" applyAlignment="1">
      <alignment horizontal="center" vertical="center" wrapText="1"/>
    </xf>
    <xf numFmtId="164" fontId="6" fillId="13" borderId="1" xfId="54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5" borderId="1" xfId="2" applyFont="1" applyFill="1" applyBorder="1" applyAlignment="1">
      <alignment horizontal="left" vertical="center" wrapText="1"/>
    </xf>
    <xf numFmtId="0" fontId="6" fillId="14" borderId="1" xfId="3" applyFont="1" applyFill="1" applyBorder="1" applyAlignment="1">
      <alignment horizontal="left" vertical="center" wrapText="1"/>
    </xf>
    <xf numFmtId="0" fontId="6" fillId="15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6" borderId="1" xfId="3" applyFont="1" applyFill="1" applyBorder="1" applyAlignment="1">
      <alignment horizontal="left" vertical="center" wrapText="1"/>
    </xf>
    <xf numFmtId="0" fontId="0" fillId="2" borderId="0" xfId="0" applyFill="1" applyAlignment="1">
      <alignment horizontal="left"/>
    </xf>
    <xf numFmtId="0" fontId="6" fillId="16" borderId="1" xfId="0" applyFont="1" applyFill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left" vertical="center" wrapText="1"/>
    </xf>
    <xf numFmtId="164" fontId="6" fillId="13" borderId="2" xfId="3" applyNumberFormat="1" applyFont="1" applyFill="1" applyBorder="1" applyAlignment="1">
      <alignment horizontal="center" vertical="center" wrapText="1"/>
    </xf>
    <xf numFmtId="164" fontId="6" fillId="0" borderId="2" xfId="49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15" applyNumberFormat="1" applyFont="1" applyFill="1" applyBorder="1" applyAlignment="1">
      <alignment horizontal="center" vertical="center" wrapText="1"/>
    </xf>
    <xf numFmtId="0" fontId="6" fillId="2" borderId="1" xfId="15" applyFont="1" applyFill="1" applyBorder="1" applyAlignment="1">
      <alignment horizontal="center" vertical="center" wrapText="1"/>
    </xf>
    <xf numFmtId="0" fontId="6" fillId="5" borderId="1" xfId="15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6" fillId="13" borderId="1" xfId="51" applyFont="1" applyFill="1" applyBorder="1" applyAlignment="1">
      <alignment horizontal="center" vertical="center" wrapText="1"/>
    </xf>
    <xf numFmtId="164" fontId="6" fillId="13" borderId="1" xfId="51" applyNumberFormat="1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vertical="top" wrapText="1"/>
    </xf>
    <xf numFmtId="0" fontId="8" fillId="17" borderId="1" xfId="0" applyNumberFormat="1" applyFont="1" applyFill="1" applyBorder="1" applyAlignment="1" applyProtection="1">
      <alignment horizontal="center" vertical="center" wrapText="1"/>
    </xf>
    <xf numFmtId="0" fontId="8" fillId="17" borderId="1" xfId="0" applyNumberFormat="1" applyFont="1" applyFill="1" applyBorder="1" applyAlignment="1" applyProtection="1">
      <alignment horizontal="left" vertical="center" wrapText="1"/>
    </xf>
    <xf numFmtId="164" fontId="8" fillId="17" borderId="1" xfId="0" applyNumberFormat="1" applyFont="1" applyFill="1" applyBorder="1" applyAlignment="1" applyProtection="1">
      <alignment horizontal="center" vertical="center" wrapText="1"/>
    </xf>
    <xf numFmtId="164" fontId="8" fillId="17" borderId="2" xfId="0" applyNumberFormat="1" applyFont="1" applyFill="1" applyBorder="1" applyAlignment="1" applyProtection="1">
      <alignment horizontal="center" vertical="center" wrapText="1"/>
    </xf>
    <xf numFmtId="0" fontId="8" fillId="17" borderId="2" xfId="0" applyNumberFormat="1" applyFont="1" applyFill="1" applyBorder="1" applyAlignment="1" applyProtection="1">
      <alignment horizontal="center" vertical="center" wrapText="1"/>
    </xf>
    <xf numFmtId="0" fontId="6" fillId="2" borderId="1" xfId="49" applyFont="1" applyFill="1" applyBorder="1" applyAlignment="1">
      <alignment horizontal="center" vertical="center" wrapText="1"/>
    </xf>
    <xf numFmtId="0" fontId="6" fillId="5" borderId="1" xfId="52" applyFont="1" applyFill="1" applyBorder="1" applyAlignment="1">
      <alignment horizontal="center" vertical="center" wrapText="1"/>
    </xf>
    <xf numFmtId="0" fontId="6" fillId="5" borderId="1" xfId="52" applyFont="1" applyFill="1" applyBorder="1" applyAlignment="1">
      <alignment horizontal="left" vertical="center" wrapText="1"/>
    </xf>
    <xf numFmtId="164" fontId="6" fillId="5" borderId="1" xfId="52" applyNumberFormat="1" applyFont="1" applyFill="1" applyBorder="1" applyAlignment="1">
      <alignment horizontal="center" vertical="center" wrapText="1"/>
    </xf>
    <xf numFmtId="0" fontId="6" fillId="2" borderId="1" xfId="53" applyFont="1" applyFill="1" applyBorder="1" applyAlignment="1">
      <alignment horizontal="center" vertical="center" wrapText="1"/>
    </xf>
    <xf numFmtId="0" fontId="6" fillId="2" borderId="1" xfId="52" applyFont="1" applyFill="1" applyBorder="1" applyAlignment="1">
      <alignment horizontal="left" vertical="center" wrapText="1"/>
    </xf>
    <xf numFmtId="164" fontId="6" fillId="2" borderId="1" xfId="53" applyNumberFormat="1" applyFont="1" applyFill="1" applyBorder="1" applyAlignment="1">
      <alignment horizontal="center" vertical="center" wrapText="1"/>
    </xf>
    <xf numFmtId="0" fontId="6" fillId="5" borderId="1" xfId="55" applyFont="1" applyFill="1" applyBorder="1" applyAlignment="1" applyProtection="1">
      <alignment horizontal="center" vertical="center" wrapText="1"/>
    </xf>
    <xf numFmtId="0" fontId="6" fillId="5" borderId="1" xfId="52" applyFont="1" applyFill="1" applyBorder="1" applyAlignment="1" applyProtection="1">
      <alignment horizontal="left" vertical="center" wrapText="1"/>
    </xf>
    <xf numFmtId="0" fontId="6" fillId="5" borderId="1" xfId="47" applyFont="1" applyFill="1" applyBorder="1" applyAlignment="1" applyProtection="1">
      <alignment horizontal="center" vertical="center" wrapText="1"/>
    </xf>
    <xf numFmtId="164" fontId="6" fillId="5" borderId="1" xfId="55" applyNumberFormat="1" applyFont="1" applyFill="1" applyBorder="1" applyAlignment="1" applyProtection="1">
      <alignment horizontal="center" vertical="center" wrapText="1"/>
    </xf>
    <xf numFmtId="0" fontId="6" fillId="5" borderId="1" xfId="1" applyNumberFormat="1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64" fontId="6" fillId="13" borderId="2" xfId="54" applyNumberFormat="1" applyFont="1" applyFill="1" applyBorder="1" applyAlignment="1">
      <alignment horizontal="center" vertical="center" wrapText="1"/>
    </xf>
    <xf numFmtId="164" fontId="6" fillId="2" borderId="1" xfId="49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6" fillId="3" borderId="1" xfId="5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6" fillId="3" borderId="14" xfId="3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6" fillId="0" borderId="2" xfId="3" applyNumberFormat="1" applyFont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center" vertical="center"/>
    </xf>
    <xf numFmtId="164" fontId="6" fillId="11" borderId="2" xfId="73" applyNumberFormat="1" applyFont="1" applyFill="1" applyBorder="1" applyAlignment="1">
      <alignment horizontal="center" vertical="center" wrapText="1"/>
    </xf>
    <xf numFmtId="164" fontId="6" fillId="10" borderId="2" xfId="49" applyNumberFormat="1" applyFont="1" applyFill="1" applyBorder="1" applyAlignment="1">
      <alignment horizontal="center" vertical="center" wrapText="1"/>
    </xf>
    <xf numFmtId="164" fontId="6" fillId="7" borderId="6" xfId="0" applyNumberFormat="1" applyFont="1" applyFill="1" applyBorder="1" applyAlignment="1">
      <alignment horizontal="center" vertical="center" wrapText="1"/>
    </xf>
    <xf numFmtId="164" fontId="8" fillId="0" borderId="1" xfId="60" applyNumberFormat="1" applyFont="1" applyFill="1" applyBorder="1" applyAlignment="1">
      <alignment horizontal="center" vertical="center"/>
    </xf>
    <xf numFmtId="164" fontId="6" fillId="10" borderId="2" xfId="1" applyNumberFormat="1" applyFont="1" applyFill="1" applyBorder="1" applyAlignment="1">
      <alignment horizontal="center" vertical="center" wrapText="1"/>
    </xf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164" fontId="6" fillId="9" borderId="8" xfId="73" applyNumberFormat="1" applyFont="1" applyFill="1" applyBorder="1" applyAlignment="1">
      <alignment horizontal="center" vertical="center" wrapText="1"/>
    </xf>
    <xf numFmtId="164" fontId="8" fillId="9" borderId="1" xfId="60" applyNumberFormat="1" applyFont="1" applyFill="1" applyBorder="1" applyAlignment="1">
      <alignment horizontal="center" vertical="center"/>
    </xf>
    <xf numFmtId="164" fontId="6" fillId="0" borderId="2" xfId="73" applyNumberFormat="1" applyFont="1" applyFill="1" applyBorder="1" applyAlignment="1">
      <alignment horizontal="center" vertical="center" wrapText="1"/>
    </xf>
    <xf numFmtId="164" fontId="6" fillId="7" borderId="2" xfId="73" applyNumberFormat="1" applyFont="1" applyFill="1" applyBorder="1" applyAlignment="1">
      <alignment horizontal="center" vertical="center" wrapText="1"/>
    </xf>
    <xf numFmtId="164" fontId="8" fillId="9" borderId="2" xfId="73" applyNumberFormat="1" applyFont="1" applyFill="1" applyBorder="1" applyAlignment="1">
      <alignment horizontal="center" vertical="center" wrapText="1"/>
    </xf>
    <xf numFmtId="0" fontId="11" fillId="0" borderId="3" xfId="87" applyFont="1" applyBorder="1" applyAlignment="1">
      <alignment horizontal="center" vertical="center"/>
    </xf>
    <xf numFmtId="164" fontId="6" fillId="0" borderId="1" xfId="73" applyNumberFormat="1" applyFont="1" applyFill="1" applyBorder="1" applyAlignment="1">
      <alignment horizontal="center" vertical="center" wrapText="1"/>
    </xf>
    <xf numFmtId="0" fontId="11" fillId="0" borderId="1" xfId="87" applyFont="1" applyBorder="1" applyAlignment="1">
      <alignment horizontal="center" vertical="center"/>
    </xf>
    <xf numFmtId="164" fontId="6" fillId="10" borderId="2" xfId="73" applyNumberFormat="1" applyFont="1" applyFill="1" applyBorder="1" applyAlignment="1">
      <alignment horizontal="center" vertical="center" wrapText="1"/>
    </xf>
    <xf numFmtId="164" fontId="6" fillId="3" borderId="1" xfId="3" applyNumberFormat="1" applyFont="1" applyFill="1" applyBorder="1" applyAlignment="1">
      <alignment horizontal="center" vertical="center" wrapText="1"/>
    </xf>
    <xf numFmtId="164" fontId="6" fillId="2" borderId="1" xfId="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2" borderId="1" xfId="47" applyFont="1" applyFill="1" applyBorder="1" applyAlignment="1">
      <alignment horizontal="center" vertical="center" wrapText="1"/>
    </xf>
    <xf numFmtId="164" fontId="6" fillId="3" borderId="2" xfId="3" applyNumberFormat="1" applyFont="1" applyFill="1" applyBorder="1" applyAlignment="1">
      <alignment horizontal="center" vertical="center" wrapText="1"/>
    </xf>
    <xf numFmtId="0" fontId="6" fillId="5" borderId="1" xfId="47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17" borderId="1" xfId="0" applyNumberFormat="1" applyFont="1" applyFill="1" applyBorder="1" applyAlignment="1" applyProtection="1">
      <alignment horizontal="left" vertical="center" wrapText="1"/>
    </xf>
    <xf numFmtId="164" fontId="6" fillId="3" borderId="2" xfId="73" applyNumberFormat="1" applyFont="1" applyFill="1" applyBorder="1" applyAlignment="1">
      <alignment horizontal="center" vertical="center" wrapText="1"/>
    </xf>
    <xf numFmtId="164" fontId="6" fillId="2" borderId="2" xfId="3" applyNumberFormat="1" applyFont="1" applyFill="1" applyBorder="1" applyAlignment="1">
      <alignment horizontal="center" vertical="center" wrapText="1"/>
    </xf>
    <xf numFmtId="164" fontId="6" fillId="4" borderId="1" xfId="3" applyNumberFormat="1" applyFont="1" applyFill="1" applyBorder="1" applyAlignment="1">
      <alignment horizontal="center" vertical="center" wrapText="1"/>
    </xf>
    <xf numFmtId="164" fontId="6" fillId="3" borderId="2" xfId="3" quotePrefix="1" applyNumberFormat="1" applyFont="1" applyFill="1" applyBorder="1" applyAlignment="1">
      <alignment horizontal="center" vertical="center" wrapText="1"/>
    </xf>
    <xf numFmtId="164" fontId="6" fillId="9" borderId="1" xfId="73" applyNumberFormat="1" applyFont="1" applyFill="1" applyBorder="1" applyAlignment="1">
      <alignment horizontal="center" vertical="center" wrapText="1"/>
    </xf>
    <xf numFmtId="164" fontId="6" fillId="9" borderId="2" xfId="73" applyNumberFormat="1" applyFont="1" applyFill="1" applyBorder="1" applyAlignment="1">
      <alignment horizontal="center" vertical="center" wrapText="1"/>
    </xf>
    <xf numFmtId="164" fontId="6" fillId="8" borderId="1" xfId="3" applyNumberFormat="1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8" fillId="17" borderId="2" xfId="0" applyNumberFormat="1" applyFont="1" applyFill="1" applyBorder="1" applyAlignment="1" applyProtection="1">
      <alignment horizontal="left" vertical="center" wrapText="1"/>
    </xf>
    <xf numFmtId="0" fontId="6" fillId="3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6" fillId="10" borderId="2" xfId="50" applyNumberFormat="1" applyFont="1" applyFill="1" applyBorder="1" applyAlignment="1">
      <alignment horizontal="center" vertical="center" wrapText="1"/>
    </xf>
    <xf numFmtId="164" fontId="6" fillId="10" borderId="2" xfId="52" applyNumberFormat="1" applyFont="1" applyFill="1" applyBorder="1" applyAlignment="1">
      <alignment horizontal="center" vertical="center" wrapText="1"/>
    </xf>
    <xf numFmtId="164" fontId="6" fillId="0" borderId="2" xfId="53" applyNumberFormat="1" applyFont="1" applyFill="1" applyBorder="1" applyAlignment="1">
      <alignment horizontal="center" vertical="center" wrapText="1"/>
    </xf>
    <xf numFmtId="164" fontId="6" fillId="10" borderId="2" xfId="54" applyNumberFormat="1" applyFont="1" applyFill="1" applyBorder="1" applyAlignment="1">
      <alignment horizontal="center" vertical="center" wrapText="1"/>
    </xf>
    <xf numFmtId="164" fontId="8" fillId="0" borderId="3" xfId="60" applyNumberFormat="1" applyFont="1" applyFill="1" applyBorder="1" applyAlignment="1">
      <alignment horizontal="center" vertical="center"/>
    </xf>
    <xf numFmtId="164" fontId="6" fillId="9" borderId="14" xfId="73" applyNumberFormat="1" applyFont="1" applyFill="1" applyBorder="1" applyAlignment="1">
      <alignment horizontal="center" vertical="center" wrapText="1"/>
    </xf>
    <xf numFmtId="164" fontId="6" fillId="10" borderId="2" xfId="51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4" fontId="8" fillId="10" borderId="1" xfId="1" applyNumberFormat="1" applyFont="1" applyFill="1" applyBorder="1" applyAlignment="1">
      <alignment horizontal="center" vertical="center"/>
    </xf>
    <xf numFmtId="164" fontId="8" fillId="10" borderId="1" xfId="60" applyNumberFormat="1" applyFont="1" applyFill="1" applyBorder="1" applyAlignment="1">
      <alignment horizontal="center" vertical="center"/>
    </xf>
    <xf numFmtId="164" fontId="6" fillId="7" borderId="7" xfId="0" applyNumberFormat="1" applyFont="1" applyFill="1" applyBorder="1" applyAlignment="1">
      <alignment horizontal="center" vertical="center" wrapText="1"/>
    </xf>
    <xf numFmtId="164" fontId="6" fillId="7" borderId="11" xfId="0" applyNumberFormat="1" applyFont="1" applyFill="1" applyBorder="1" applyAlignment="1">
      <alignment horizontal="center" vertical="center" wrapText="1"/>
    </xf>
    <xf numFmtId="164" fontId="6" fillId="7" borderId="12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9" fillId="0" borderId="3" xfId="2" applyNumberFormat="1" applyFont="1" applyBorder="1" applyAlignment="1">
      <alignment horizontal="center" vertical="center"/>
    </xf>
    <xf numFmtId="164" fontId="6" fillId="3" borderId="14" xfId="3" quotePrefix="1" applyNumberFormat="1" applyFont="1" applyFill="1" applyBorder="1" applyAlignment="1">
      <alignment horizontal="center" vertical="center" wrapText="1"/>
    </xf>
    <xf numFmtId="164" fontId="6" fillId="0" borderId="14" xfId="73" applyNumberFormat="1" applyFont="1" applyFill="1" applyBorder="1" applyAlignment="1">
      <alignment horizontal="center" vertical="center" wrapText="1"/>
    </xf>
    <xf numFmtId="164" fontId="6" fillId="3" borderId="14" xfId="73" applyNumberFormat="1" applyFont="1" applyFill="1" applyBorder="1" applyAlignment="1">
      <alignment horizontal="center" vertical="center" wrapText="1"/>
    </xf>
    <xf numFmtId="164" fontId="8" fillId="0" borderId="3" xfId="2" applyNumberFormat="1" applyFont="1" applyFill="1" applyBorder="1" applyAlignment="1">
      <alignment horizontal="center" vertical="center"/>
    </xf>
    <xf numFmtId="164" fontId="8" fillId="9" borderId="3" xfId="60" applyNumberFormat="1" applyFont="1" applyFill="1" applyBorder="1" applyAlignment="1">
      <alignment horizontal="center" vertical="center"/>
    </xf>
    <xf numFmtId="164" fontId="9" fillId="2" borderId="3" xfId="2" applyNumberFormat="1" applyFont="1" applyFill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/>
    </xf>
    <xf numFmtId="164" fontId="8" fillId="10" borderId="3" xfId="1" applyNumberFormat="1" applyFont="1" applyFill="1" applyBorder="1" applyAlignment="1">
      <alignment horizontal="center" vertical="center"/>
    </xf>
    <xf numFmtId="164" fontId="8" fillId="10" borderId="3" xfId="60" applyNumberFormat="1" applyFont="1" applyFill="1" applyBorder="1" applyAlignment="1">
      <alignment horizontal="center" vertical="center"/>
    </xf>
    <xf numFmtId="164" fontId="8" fillId="7" borderId="3" xfId="0" applyNumberFormat="1" applyFont="1" applyFill="1" applyBorder="1" applyAlignment="1">
      <alignment horizontal="center" vertical="center" wrapText="1"/>
    </xf>
    <xf numFmtId="164" fontId="6" fillId="0" borderId="3" xfId="73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2" fontId="0" fillId="0" borderId="0" xfId="0" applyNumberFormat="1"/>
    <xf numFmtId="2" fontId="4" fillId="12" borderId="1" xfId="0" applyNumberFormat="1" applyFont="1" applyFill="1" applyBorder="1" applyAlignment="1">
      <alignment horizontal="center" vertical="center"/>
    </xf>
    <xf numFmtId="2" fontId="4" fillId="20" borderId="1" xfId="0" applyNumberFormat="1" applyFont="1" applyFill="1" applyBorder="1" applyAlignment="1">
      <alignment horizontal="center" vertical="center"/>
    </xf>
    <xf numFmtId="2" fontId="4" fillId="19" borderId="1" xfId="0" applyNumberFormat="1" applyFont="1" applyFill="1" applyBorder="1" applyAlignment="1">
      <alignment horizontal="center" vertical="center"/>
    </xf>
    <xf numFmtId="2" fontId="4" fillId="18" borderId="1" xfId="0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4" fillId="20" borderId="1" xfId="0" applyFont="1" applyFill="1" applyBorder="1" applyAlignment="1">
      <alignment horizontal="center" vertical="center"/>
    </xf>
    <xf numFmtId="0" fontId="4" fillId="19" borderId="1" xfId="0" applyFont="1" applyFill="1" applyBorder="1" applyAlignment="1">
      <alignment horizontal="center" vertical="center"/>
    </xf>
    <xf numFmtId="0" fontId="4" fillId="18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9" fillId="2" borderId="9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8" fillId="9" borderId="1" xfId="73" applyFont="1" applyFill="1" applyBorder="1" applyAlignment="1">
      <alignment horizontal="center" vertical="center" wrapText="1"/>
    </xf>
    <xf numFmtId="0" fontId="8" fillId="9" borderId="1" xfId="73" applyFont="1" applyFill="1" applyBorder="1" applyAlignment="1">
      <alignment horizontal="center" vertical="center"/>
    </xf>
    <xf numFmtId="0" fontId="0" fillId="0" borderId="1" xfId="0" applyBorder="1"/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/>
    </xf>
    <xf numFmtId="0" fontId="6" fillId="2" borderId="3" xfId="3" applyFont="1" applyFill="1" applyBorder="1" applyAlignment="1">
      <alignment horizontal="left" vertical="center" wrapText="1"/>
    </xf>
    <xf numFmtId="0" fontId="6" fillId="8" borderId="1" xfId="60" applyFont="1" applyFill="1" applyBorder="1" applyAlignment="1">
      <alignment horizontal="center" vertical="center" wrapText="1"/>
    </xf>
    <xf numFmtId="164" fontId="6" fillId="3" borderId="1" xfId="73" applyNumberFormat="1" applyFont="1" applyFill="1" applyBorder="1" applyAlignment="1">
      <alignment horizontal="center" vertical="center" wrapText="1"/>
    </xf>
    <xf numFmtId="164" fontId="9" fillId="3" borderId="1" xfId="73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3" borderId="1" xfId="73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5" borderId="1" xfId="73" applyNumberFormat="1" applyFont="1" applyFill="1" applyBorder="1" applyAlignment="1">
      <alignment horizontal="center" vertical="center" wrapText="1"/>
    </xf>
    <xf numFmtId="164" fontId="6" fillId="2" borderId="1" xfId="73" applyNumberFormat="1" applyFont="1" applyFill="1" applyBorder="1" applyAlignment="1">
      <alignment horizontal="center" vertical="center" wrapText="1"/>
    </xf>
    <xf numFmtId="164" fontId="6" fillId="24" borderId="1" xfId="3" applyNumberFormat="1" applyFont="1" applyFill="1" applyBorder="1" applyAlignment="1">
      <alignment horizontal="center" vertical="center" wrapText="1"/>
    </xf>
    <xf numFmtId="0" fontId="6" fillId="3" borderId="1" xfId="60" applyFont="1" applyFill="1" applyBorder="1" applyAlignment="1">
      <alignment horizontal="center" vertical="center" wrapText="1"/>
    </xf>
    <xf numFmtId="164" fontId="6" fillId="3" borderId="1" xfId="6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15" fillId="3" borderId="1" xfId="73" applyNumberFormat="1" applyFont="1" applyFill="1" applyBorder="1" applyAlignment="1">
      <alignment horizontal="center" vertical="center" wrapText="1"/>
    </xf>
    <xf numFmtId="164" fontId="6" fillId="2" borderId="1" xfId="60" applyNumberFormat="1" applyFont="1" applyFill="1" applyBorder="1" applyAlignment="1">
      <alignment horizontal="center" vertical="center" wrapText="1"/>
    </xf>
    <xf numFmtId="0" fontId="6" fillId="5" borderId="1" xfId="73" applyFont="1" applyFill="1" applyBorder="1" applyAlignment="1">
      <alignment horizontal="center" vertical="center" wrapText="1"/>
    </xf>
    <xf numFmtId="164" fontId="6" fillId="5" borderId="1" xfId="56" applyNumberFormat="1" applyFont="1" applyFill="1" applyBorder="1" applyAlignment="1">
      <alignment horizontal="center" vertical="center" wrapText="1"/>
    </xf>
    <xf numFmtId="164" fontId="6" fillId="5" borderId="1" xfId="57" applyNumberFormat="1" applyFont="1" applyFill="1" applyBorder="1" applyAlignment="1">
      <alignment horizontal="center" vertical="center" wrapText="1"/>
    </xf>
    <xf numFmtId="164" fontId="6" fillId="2" borderId="1" xfId="57" applyNumberFormat="1" applyFont="1" applyFill="1" applyBorder="1" applyAlignment="1">
      <alignment horizontal="center" vertical="center" wrapText="1"/>
    </xf>
    <xf numFmtId="164" fontId="6" fillId="5" borderId="1" xfId="75" applyNumberFormat="1" applyFont="1" applyFill="1" applyBorder="1" applyAlignment="1">
      <alignment horizontal="center" vertical="center" wrapText="1"/>
    </xf>
    <xf numFmtId="164" fontId="6" fillId="5" borderId="1" xfId="49" applyNumberFormat="1" applyFont="1" applyFill="1" applyBorder="1" applyAlignment="1">
      <alignment horizontal="center" vertical="center" wrapText="1"/>
    </xf>
    <xf numFmtId="0" fontId="6" fillId="2" borderId="1" xfId="73" applyFont="1" applyFill="1" applyBorder="1" applyAlignment="1">
      <alignment horizontal="center" vertical="center" wrapText="1"/>
    </xf>
    <xf numFmtId="164" fontId="6" fillId="2" borderId="1" xfId="56" applyNumberFormat="1" applyFont="1" applyFill="1" applyBorder="1" applyAlignment="1">
      <alignment horizontal="center" vertical="center" wrapText="1"/>
    </xf>
    <xf numFmtId="164" fontId="6" fillId="5" borderId="1" xfId="76" applyNumberFormat="1" applyFont="1" applyFill="1" applyBorder="1" applyAlignment="1">
      <alignment horizontal="center" vertical="center" wrapText="1"/>
    </xf>
    <xf numFmtId="164" fontId="6" fillId="5" borderId="1" xfId="78" applyNumberFormat="1" applyFont="1" applyFill="1" applyBorder="1" applyAlignment="1">
      <alignment horizontal="center" vertical="center" wrapText="1"/>
    </xf>
    <xf numFmtId="0" fontId="6" fillId="2" borderId="1" xfId="52" applyFont="1" applyFill="1" applyBorder="1" applyAlignment="1">
      <alignment horizontal="center" vertical="center" wrapText="1"/>
    </xf>
    <xf numFmtId="164" fontId="8" fillId="2" borderId="1" xfId="53" applyNumberFormat="1" applyFont="1" applyFill="1" applyBorder="1" applyAlignment="1">
      <alignment horizontal="center" vertical="center" wrapText="1"/>
    </xf>
    <xf numFmtId="164" fontId="6" fillId="5" borderId="1" xfId="54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6" fillId="5" borderId="1" xfId="52" applyFont="1" applyFill="1" applyBorder="1" applyAlignment="1" applyProtection="1">
      <alignment horizontal="center" vertical="center" wrapText="1"/>
    </xf>
    <xf numFmtId="164" fontId="6" fillId="5" borderId="1" xfId="80" applyNumberFormat="1" applyFont="1" applyFill="1" applyBorder="1" applyAlignment="1" applyProtection="1">
      <alignment horizontal="center" vertical="center" wrapText="1"/>
    </xf>
    <xf numFmtId="164" fontId="6" fillId="5" borderId="1" xfId="56" applyNumberFormat="1" applyFont="1" applyFill="1" applyBorder="1" applyAlignment="1" applyProtection="1">
      <alignment horizontal="center" vertical="center" wrapText="1"/>
    </xf>
    <xf numFmtId="164" fontId="6" fillId="5" borderId="1" xfId="85" applyNumberFormat="1" applyFont="1" applyFill="1" applyBorder="1" applyAlignment="1" applyProtection="1">
      <alignment horizontal="center" vertical="center" wrapText="1"/>
    </xf>
    <xf numFmtId="164" fontId="6" fillId="5" borderId="1" xfId="97" applyNumberFormat="1" applyFont="1" applyFill="1" applyBorder="1" applyAlignment="1" applyProtection="1">
      <alignment horizontal="center" vertical="center" wrapText="1"/>
    </xf>
    <xf numFmtId="164" fontId="6" fillId="5" borderId="1" xfId="57" applyNumberFormat="1" applyFont="1" applyFill="1" applyBorder="1" applyAlignment="1" applyProtection="1">
      <alignment horizontal="center" vertical="center" wrapText="1"/>
    </xf>
    <xf numFmtId="0" fontId="6" fillId="5" borderId="1" xfId="54" applyFont="1" applyFill="1" applyBorder="1" applyAlignment="1">
      <alignment horizontal="center" vertical="center" wrapText="1"/>
    </xf>
    <xf numFmtId="164" fontId="8" fillId="8" borderId="1" xfId="0" applyNumberFormat="1" applyFont="1" applyFill="1" applyBorder="1" applyAlignment="1">
      <alignment horizontal="center" vertical="center" wrapText="1"/>
    </xf>
    <xf numFmtId="164" fontId="6" fillId="5" borderId="1" xfId="51" applyNumberFormat="1" applyFont="1" applyFill="1" applyBorder="1" applyAlignment="1">
      <alignment horizontal="center" vertical="center" wrapText="1"/>
    </xf>
    <xf numFmtId="164" fontId="8" fillId="5" borderId="1" xfId="73" applyNumberFormat="1" applyFont="1" applyFill="1" applyBorder="1" applyAlignment="1">
      <alignment horizontal="center" vertical="center"/>
    </xf>
    <xf numFmtId="0" fontId="9" fillId="2" borderId="0" xfId="0" applyFont="1" applyFill="1"/>
    <xf numFmtId="0" fontId="6" fillId="3" borderId="1" xfId="15" applyNumberFormat="1" applyFont="1" applyFill="1" applyBorder="1" applyAlignment="1">
      <alignment horizontal="center" vertical="center" wrapText="1"/>
    </xf>
    <xf numFmtId="164" fontId="8" fillId="3" borderId="1" xfId="73" applyNumberFormat="1" applyFont="1" applyFill="1" applyBorder="1" applyAlignment="1">
      <alignment horizontal="center" vertical="center" wrapText="1"/>
    </xf>
    <xf numFmtId="164" fontId="8" fillId="3" borderId="1" xfId="4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164" fontId="6" fillId="8" borderId="1" xfId="73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8" fillId="2" borderId="1" xfId="73" applyNumberFormat="1" applyFont="1" applyFill="1" applyBorder="1" applyAlignment="1">
      <alignment horizontal="center" vertical="center" wrapText="1"/>
    </xf>
    <xf numFmtId="164" fontId="8" fillId="3" borderId="1" xfId="73" applyNumberFormat="1" applyFont="1" applyFill="1" applyBorder="1" applyAlignment="1">
      <alignment horizontal="center" vertical="center"/>
    </xf>
    <xf numFmtId="164" fontId="6" fillId="3" borderId="1" xfId="96" applyNumberFormat="1" applyFont="1" applyFill="1" applyBorder="1" applyAlignment="1">
      <alignment horizontal="center" vertical="center" wrapText="1"/>
    </xf>
    <xf numFmtId="164" fontId="6" fillId="3" borderId="1" xfId="49" applyNumberFormat="1" applyFont="1" applyFill="1" applyBorder="1" applyAlignment="1">
      <alignment horizontal="center" vertical="center" wrapText="1"/>
    </xf>
    <xf numFmtId="164" fontId="6" fillId="3" borderId="1" xfId="76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6" fillId="3" borderId="1" xfId="0" applyFont="1" applyFill="1" applyBorder="1" applyAlignment="1">
      <alignment vertical="top" wrapText="1"/>
    </xf>
    <xf numFmtId="0" fontId="6" fillId="3" borderId="1" xfId="73" applyFont="1" applyFill="1" applyBorder="1" applyAlignment="1">
      <alignment vertical="top" wrapText="1"/>
    </xf>
    <xf numFmtId="0" fontId="6" fillId="2" borderId="1" xfId="3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6" fillId="2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2" fontId="8" fillId="8" borderId="1" xfId="0" applyNumberFormat="1" applyFont="1" applyFill="1" applyBorder="1" applyAlignment="1">
      <alignment vertical="top" wrapText="1"/>
    </xf>
    <xf numFmtId="2" fontId="8" fillId="5" borderId="1" xfId="0" applyNumberFormat="1" applyFont="1" applyFill="1" applyBorder="1" applyAlignment="1">
      <alignment vertical="top" wrapText="1"/>
    </xf>
    <xf numFmtId="0" fontId="6" fillId="3" borderId="1" xfId="60" applyFont="1" applyFill="1" applyBorder="1" applyAlignment="1">
      <alignment vertical="top" wrapText="1"/>
    </xf>
    <xf numFmtId="0" fontId="8" fillId="26" borderId="1" xfId="0" applyFont="1" applyFill="1" applyBorder="1" applyAlignment="1">
      <alignment vertical="top" wrapText="1"/>
    </xf>
    <xf numFmtId="164" fontId="8" fillId="5" borderId="1" xfId="0" applyNumberFormat="1" applyFont="1" applyFill="1" applyBorder="1" applyAlignment="1">
      <alignment vertical="top" wrapText="1"/>
    </xf>
    <xf numFmtId="0" fontId="6" fillId="3" borderId="1" xfId="15" applyNumberFormat="1" applyFont="1" applyFill="1" applyBorder="1" applyAlignment="1">
      <alignment vertical="top" wrapText="1"/>
    </xf>
    <xf numFmtId="0" fontId="6" fillId="3" borderId="1" xfId="15" applyFont="1" applyFill="1" applyBorder="1" applyAlignment="1">
      <alignment vertical="top" wrapText="1"/>
    </xf>
    <xf numFmtId="0" fontId="6" fillId="5" borderId="1" xfId="15" applyFont="1" applyFill="1" applyBorder="1" applyAlignment="1">
      <alignment vertical="top" wrapText="1"/>
    </xf>
    <xf numFmtId="0" fontId="8" fillId="3" borderId="1" xfId="15" applyFont="1" applyFill="1" applyBorder="1" applyAlignment="1">
      <alignment vertical="top" wrapText="1"/>
    </xf>
    <xf numFmtId="0" fontId="8" fillId="3" borderId="1" xfId="0" applyNumberFormat="1" applyFont="1" applyFill="1" applyBorder="1" applyAlignment="1" applyProtection="1">
      <alignment vertical="top" wrapText="1"/>
    </xf>
    <xf numFmtId="0" fontId="8" fillId="8" borderId="1" xfId="0" applyNumberFormat="1" applyFont="1" applyFill="1" applyBorder="1" applyAlignment="1" applyProtection="1">
      <alignment vertical="top" wrapText="1"/>
    </xf>
    <xf numFmtId="0" fontId="6" fillId="2" borderId="1" xfId="60" applyFont="1" applyFill="1" applyBorder="1" applyAlignment="1">
      <alignment vertical="top" wrapText="1"/>
    </xf>
    <xf numFmtId="0" fontId="6" fillId="5" borderId="1" xfId="60" applyFont="1" applyFill="1" applyBorder="1" applyAlignment="1">
      <alignment vertical="top" wrapText="1"/>
    </xf>
    <xf numFmtId="0" fontId="8" fillId="8" borderId="1" xfId="0" applyFont="1" applyFill="1" applyBorder="1" applyAlignment="1">
      <alignment vertical="top" wrapText="1"/>
    </xf>
    <xf numFmtId="0" fontId="6" fillId="27" borderId="1" xfId="73" applyFont="1" applyFill="1" applyBorder="1" applyAlignment="1">
      <alignment vertical="top" wrapText="1"/>
    </xf>
    <xf numFmtId="0" fontId="6" fillId="28" borderId="1" xfId="73" applyFont="1" applyFill="1" applyBorder="1" applyAlignment="1">
      <alignment vertical="top" wrapText="1"/>
    </xf>
    <xf numFmtId="0" fontId="6" fillId="8" borderId="1" xfId="0" applyFont="1" applyFill="1" applyBorder="1" applyAlignment="1">
      <alignment vertical="top" wrapText="1"/>
    </xf>
    <xf numFmtId="0" fontId="6" fillId="2" borderId="1" xfId="73" applyFont="1" applyFill="1" applyBorder="1" applyAlignment="1">
      <alignment vertical="top" wrapText="1"/>
    </xf>
    <xf numFmtId="0" fontId="6" fillId="8" borderId="1" xfId="73" applyFont="1" applyFill="1" applyBorder="1" applyAlignment="1">
      <alignment vertical="top" wrapText="1"/>
    </xf>
    <xf numFmtId="0" fontId="6" fillId="5" borderId="1" xfId="52" applyFont="1" applyFill="1" applyBorder="1" applyAlignment="1">
      <alignment vertical="top" wrapText="1"/>
    </xf>
    <xf numFmtId="0" fontId="6" fillId="2" borderId="1" xfId="52" applyFont="1" applyFill="1" applyBorder="1" applyAlignment="1">
      <alignment vertical="top" wrapText="1"/>
    </xf>
    <xf numFmtId="0" fontId="6" fillId="5" borderId="1" xfId="52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2" fontId="17" fillId="12" borderId="1" xfId="0" applyNumberFormat="1" applyFont="1" applyFill="1" applyBorder="1" applyAlignment="1">
      <alignment horizontal="center" vertical="center"/>
    </xf>
    <xf numFmtId="2" fontId="17" fillId="20" borderId="1" xfId="0" applyNumberFormat="1" applyFont="1" applyFill="1" applyBorder="1" applyAlignment="1">
      <alignment horizontal="center" vertical="center"/>
    </xf>
    <xf numFmtId="2" fontId="17" fillId="19" borderId="1" xfId="0" applyNumberFormat="1" applyFont="1" applyFill="1" applyBorder="1" applyAlignment="1">
      <alignment horizontal="center" vertical="center"/>
    </xf>
    <xf numFmtId="164" fontId="8" fillId="8" borderId="1" xfId="0" applyNumberFormat="1" applyFont="1" applyFill="1" applyBorder="1" applyAlignment="1">
      <alignment horizontal="center" vertical="center"/>
    </xf>
    <xf numFmtId="0" fontId="11" fillId="0" borderId="9" xfId="87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6" fillId="13" borderId="2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13" borderId="2" xfId="49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7" fillId="12" borderId="1" xfId="0" applyFont="1" applyFill="1" applyBorder="1" applyAlignment="1">
      <alignment horizontal="center" vertical="center"/>
    </xf>
    <xf numFmtId="0" fontId="17" fillId="20" borderId="1" xfId="0" applyFont="1" applyFill="1" applyBorder="1" applyAlignment="1">
      <alignment horizontal="center" vertical="center"/>
    </xf>
    <xf numFmtId="0" fontId="17" fillId="19" borderId="1" xfId="0" applyFont="1" applyFill="1" applyBorder="1" applyAlignment="1">
      <alignment horizontal="center" vertical="center"/>
    </xf>
    <xf numFmtId="0" fontId="17" fillId="18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top" wrapText="1"/>
    </xf>
    <xf numFmtId="0" fontId="6" fillId="3" borderId="3" xfId="73" applyFont="1" applyFill="1" applyBorder="1" applyAlignment="1">
      <alignment vertical="top" wrapText="1"/>
    </xf>
    <xf numFmtId="0" fontId="6" fillId="2" borderId="3" xfId="3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/>
    </xf>
    <xf numFmtId="0" fontId="6" fillId="25" borderId="3" xfId="0" applyFont="1" applyFill="1" applyBorder="1" applyAlignment="1">
      <alignment vertical="top" wrapText="1"/>
    </xf>
    <xf numFmtId="0" fontId="6" fillId="5" borderId="3" xfId="0" applyFont="1" applyFill="1" applyBorder="1" applyAlignment="1">
      <alignment vertical="top" wrapText="1"/>
    </xf>
    <xf numFmtId="2" fontId="8" fillId="8" borderId="3" xfId="0" applyNumberFormat="1" applyFont="1" applyFill="1" applyBorder="1" applyAlignment="1">
      <alignment vertical="top" wrapText="1"/>
    </xf>
    <xf numFmtId="2" fontId="8" fillId="5" borderId="3" xfId="0" applyNumberFormat="1" applyFont="1" applyFill="1" applyBorder="1" applyAlignment="1">
      <alignment vertical="top" wrapText="1"/>
    </xf>
    <xf numFmtId="0" fontId="6" fillId="3" borderId="3" xfId="60" applyFont="1" applyFill="1" applyBorder="1" applyAlignment="1">
      <alignment vertical="top" wrapText="1"/>
    </xf>
    <xf numFmtId="0" fontId="8" fillId="26" borderId="3" xfId="0" applyFont="1" applyFill="1" applyBorder="1" applyAlignment="1">
      <alignment vertical="top" wrapText="1"/>
    </xf>
    <xf numFmtId="164" fontId="8" fillId="5" borderId="3" xfId="0" applyNumberFormat="1" applyFont="1" applyFill="1" applyBorder="1" applyAlignment="1">
      <alignment vertical="top" wrapText="1"/>
    </xf>
    <xf numFmtId="0" fontId="6" fillId="3" borderId="3" xfId="15" applyNumberFormat="1" applyFont="1" applyFill="1" applyBorder="1" applyAlignment="1">
      <alignment vertical="top" wrapText="1"/>
    </xf>
    <xf numFmtId="0" fontId="6" fillId="3" borderId="3" xfId="15" applyFont="1" applyFill="1" applyBorder="1" applyAlignment="1">
      <alignment vertical="top" wrapText="1"/>
    </xf>
    <xf numFmtId="0" fontId="6" fillId="5" borderId="3" xfId="15" applyFont="1" applyFill="1" applyBorder="1" applyAlignment="1">
      <alignment vertical="top" wrapText="1"/>
    </xf>
    <xf numFmtId="0" fontId="8" fillId="3" borderId="3" xfId="15" applyFont="1" applyFill="1" applyBorder="1" applyAlignment="1">
      <alignment vertical="top" wrapText="1"/>
    </xf>
    <xf numFmtId="0" fontId="8" fillId="3" borderId="3" xfId="0" applyNumberFormat="1" applyFont="1" applyFill="1" applyBorder="1" applyAlignment="1" applyProtection="1">
      <alignment vertical="top" wrapText="1"/>
    </xf>
    <xf numFmtId="0" fontId="8" fillId="8" borderId="3" xfId="0" applyNumberFormat="1" applyFont="1" applyFill="1" applyBorder="1" applyAlignment="1" applyProtection="1">
      <alignment vertical="top" wrapText="1"/>
    </xf>
    <xf numFmtId="0" fontId="6" fillId="2" borderId="3" xfId="60" applyFont="1" applyFill="1" applyBorder="1" applyAlignment="1">
      <alignment vertical="top" wrapText="1"/>
    </xf>
    <xf numFmtId="0" fontId="6" fillId="5" borderId="3" xfId="60" applyFont="1" applyFill="1" applyBorder="1" applyAlignment="1">
      <alignment vertical="top" wrapText="1"/>
    </xf>
    <xf numFmtId="0" fontId="8" fillId="8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6" fillId="27" borderId="3" xfId="73" applyFont="1" applyFill="1" applyBorder="1" applyAlignment="1">
      <alignment vertical="top" wrapText="1"/>
    </xf>
    <xf numFmtId="0" fontId="6" fillId="28" borderId="3" xfId="73" applyFont="1" applyFill="1" applyBorder="1" applyAlignment="1">
      <alignment vertical="top" wrapText="1"/>
    </xf>
    <xf numFmtId="0" fontId="6" fillId="8" borderId="3" xfId="0" applyFont="1" applyFill="1" applyBorder="1" applyAlignment="1">
      <alignment vertical="top" wrapText="1"/>
    </xf>
    <xf numFmtId="0" fontId="6" fillId="2" borderId="3" xfId="73" applyFont="1" applyFill="1" applyBorder="1" applyAlignment="1">
      <alignment vertical="top" wrapText="1"/>
    </xf>
    <xf numFmtId="0" fontId="6" fillId="8" borderId="3" xfId="73" applyFont="1" applyFill="1" applyBorder="1" applyAlignment="1">
      <alignment vertical="top" wrapText="1"/>
    </xf>
    <xf numFmtId="0" fontId="6" fillId="5" borderId="3" xfId="52" applyFont="1" applyFill="1" applyBorder="1" applyAlignment="1">
      <alignment vertical="top" wrapText="1"/>
    </xf>
    <xf numFmtId="0" fontId="6" fillId="2" borderId="3" xfId="52" applyFont="1" applyFill="1" applyBorder="1" applyAlignment="1">
      <alignment vertical="top" wrapText="1"/>
    </xf>
    <xf numFmtId="0" fontId="6" fillId="5" borderId="3" xfId="52" applyFont="1" applyFill="1" applyBorder="1" applyAlignment="1" applyProtection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15" applyNumberFormat="1" applyFont="1" applyFill="1" applyBorder="1" applyAlignment="1">
      <alignment horizontal="center" vertical="center" wrapText="1"/>
    </xf>
    <xf numFmtId="0" fontId="6" fillId="8" borderId="2" xfId="2" applyFont="1" applyFill="1" applyBorder="1" applyAlignment="1">
      <alignment horizontal="center" vertical="center" wrapText="1"/>
    </xf>
    <xf numFmtId="0" fontId="6" fillId="13" borderId="6" xfId="49" applyFont="1" applyFill="1" applyBorder="1" applyAlignment="1">
      <alignment horizontal="center" vertical="center" wrapText="1"/>
    </xf>
    <xf numFmtId="0" fontId="6" fillId="16" borderId="2" xfId="0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6" fillId="13" borderId="2" xfId="50" applyFont="1" applyFill="1" applyBorder="1" applyAlignment="1">
      <alignment horizontal="center" vertical="center" wrapText="1"/>
    </xf>
    <xf numFmtId="0" fontId="6" fillId="13" borderId="2" xfId="51" applyFont="1" applyFill="1" applyBorder="1" applyAlignment="1">
      <alignment horizontal="center" vertical="center" wrapText="1"/>
    </xf>
    <xf numFmtId="0" fontId="6" fillId="5" borderId="2" xfId="52" applyFont="1" applyFill="1" applyBorder="1" applyAlignment="1">
      <alignment horizontal="center" vertical="center" wrapText="1"/>
    </xf>
    <xf numFmtId="0" fontId="6" fillId="2" borderId="2" xfId="53" applyFont="1" applyFill="1" applyBorder="1" applyAlignment="1">
      <alignment horizontal="center" vertical="center" wrapText="1"/>
    </xf>
    <xf numFmtId="0" fontId="6" fillId="13" borderId="2" xfId="54" applyFont="1" applyFill="1" applyBorder="1" applyAlignment="1">
      <alignment horizontal="center" vertical="center" wrapText="1"/>
    </xf>
    <xf numFmtId="0" fontId="6" fillId="5" borderId="2" xfId="55" applyFont="1" applyFill="1" applyBorder="1" applyAlignment="1" applyProtection="1">
      <alignment horizontal="center" vertical="center" wrapText="1"/>
    </xf>
    <xf numFmtId="164" fontId="9" fillId="2" borderId="17" xfId="0" applyNumberFormat="1" applyFont="1" applyFill="1" applyBorder="1" applyAlignment="1">
      <alignment horizontal="center" vertical="center"/>
    </xf>
    <xf numFmtId="2" fontId="17" fillId="12" borderId="19" xfId="0" applyNumberFormat="1" applyFont="1" applyFill="1" applyBorder="1" applyAlignment="1">
      <alignment horizontal="center" vertical="center"/>
    </xf>
    <xf numFmtId="2" fontId="17" fillId="20" borderId="19" xfId="0" applyNumberFormat="1" applyFont="1" applyFill="1" applyBorder="1" applyAlignment="1">
      <alignment horizontal="center" vertical="center"/>
    </xf>
    <xf numFmtId="2" fontId="17" fillId="19" borderId="19" xfId="0" applyNumberFormat="1" applyFont="1" applyFill="1" applyBorder="1" applyAlignment="1">
      <alignment horizontal="center" vertical="center"/>
    </xf>
    <xf numFmtId="164" fontId="9" fillId="2" borderId="25" xfId="0" applyNumberFormat="1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2" fontId="17" fillId="12" borderId="27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 wrapText="1"/>
    </xf>
    <xf numFmtId="0" fontId="6" fillId="3" borderId="3" xfId="3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left" vertical="top" wrapText="1"/>
    </xf>
    <xf numFmtId="0" fontId="8" fillId="17" borderId="3" xfId="0" applyNumberFormat="1" applyFont="1" applyFill="1" applyBorder="1" applyAlignment="1" applyProtection="1">
      <alignment horizontal="left" vertical="center" wrapText="1"/>
    </xf>
    <xf numFmtId="0" fontId="6" fillId="2" borderId="3" xfId="2" applyFont="1" applyFill="1" applyBorder="1" applyAlignment="1">
      <alignment horizontal="left" vertical="center" wrapText="1"/>
    </xf>
    <xf numFmtId="0" fontId="8" fillId="17" borderId="14" xfId="0" applyNumberFormat="1" applyFont="1" applyFill="1" applyBorder="1" applyAlignment="1" applyProtection="1">
      <alignment horizontal="left" vertical="center" wrapText="1"/>
    </xf>
    <xf numFmtId="0" fontId="6" fillId="5" borderId="3" xfId="2" applyFont="1" applyFill="1" applyBorder="1" applyAlignment="1">
      <alignment horizontal="left" vertical="center" wrapText="1"/>
    </xf>
    <xf numFmtId="0" fontId="6" fillId="14" borderId="3" xfId="3" applyFont="1" applyFill="1" applyBorder="1" applyAlignment="1">
      <alignment horizontal="left" vertical="center" wrapText="1"/>
    </xf>
    <xf numFmtId="0" fontId="6" fillId="15" borderId="3" xfId="3" applyFont="1" applyFill="1" applyBorder="1" applyAlignment="1">
      <alignment horizontal="left" vertical="center" wrapText="1"/>
    </xf>
    <xf numFmtId="0" fontId="6" fillId="2" borderId="5" xfId="3" applyFont="1" applyFill="1" applyBorder="1" applyAlignment="1">
      <alignment horizontal="left" vertical="center" wrapText="1"/>
    </xf>
    <xf numFmtId="0" fontId="6" fillId="16" borderId="3" xfId="0" applyFont="1" applyFill="1" applyBorder="1" applyAlignment="1">
      <alignment horizontal="left" vertical="center" wrapText="1"/>
    </xf>
    <xf numFmtId="0" fontId="6" fillId="6" borderId="3" xfId="3" applyFont="1" applyFill="1" applyBorder="1" applyAlignment="1">
      <alignment horizontal="left" vertical="center" wrapText="1"/>
    </xf>
    <xf numFmtId="0" fontId="6" fillId="5" borderId="3" xfId="52" applyFont="1" applyFill="1" applyBorder="1" applyAlignment="1">
      <alignment horizontal="left" vertical="center" wrapText="1"/>
    </xf>
    <xf numFmtId="0" fontId="6" fillId="2" borderId="3" xfId="52" applyFont="1" applyFill="1" applyBorder="1" applyAlignment="1">
      <alignment horizontal="left" vertical="center" wrapText="1"/>
    </xf>
    <xf numFmtId="0" fontId="6" fillId="5" borderId="3" xfId="52" applyFont="1" applyFill="1" applyBorder="1" applyAlignment="1" applyProtection="1">
      <alignment horizontal="left" vertical="center" wrapText="1"/>
    </xf>
    <xf numFmtId="2" fontId="17" fillId="18" borderId="19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164" fontId="9" fillId="0" borderId="17" xfId="0" applyNumberFormat="1" applyFont="1" applyBorder="1" applyAlignment="1">
      <alignment horizontal="center" vertical="center"/>
    </xf>
    <xf numFmtId="164" fontId="9" fillId="0" borderId="25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6" fillId="3" borderId="13" xfId="73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vertical="top" wrapText="1"/>
    </xf>
    <xf numFmtId="164" fontId="9" fillId="2" borderId="28" xfId="0" applyNumberFormat="1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2" fontId="17" fillId="12" borderId="29" xfId="0" applyNumberFormat="1" applyFont="1" applyFill="1" applyBorder="1" applyAlignment="1">
      <alignment horizontal="center" vertical="center"/>
    </xf>
    <xf numFmtId="0" fontId="6" fillId="3" borderId="8" xfId="52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164" fontId="9" fillId="0" borderId="28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8" fillId="0" borderId="33" xfId="0" applyFont="1" applyBorder="1"/>
    <xf numFmtId="0" fontId="18" fillId="0" borderId="34" xfId="0" applyFont="1" applyBorder="1"/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0" fillId="20" borderId="0" xfId="0" applyFill="1"/>
    <xf numFmtId="0" fontId="6" fillId="2" borderId="1" xfId="2" applyFont="1" applyFill="1" applyBorder="1" applyAlignment="1">
      <alignment horizontal="center" vertical="center" wrapText="1"/>
    </xf>
    <xf numFmtId="0" fontId="6" fillId="13" borderId="7" xfId="49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left" vertical="center" wrapText="1"/>
    </xf>
    <xf numFmtId="0" fontId="6" fillId="2" borderId="7" xfId="47" applyFont="1" applyFill="1" applyBorder="1" applyAlignment="1">
      <alignment horizontal="center" vertical="center" wrapText="1"/>
    </xf>
    <xf numFmtId="164" fontId="6" fillId="3" borderId="2" xfId="52" applyNumberFormat="1" applyFont="1" applyFill="1" applyBorder="1" applyAlignment="1">
      <alignment horizontal="center" vertical="center" wrapText="1"/>
    </xf>
    <xf numFmtId="164" fontId="6" fillId="16" borderId="1" xfId="0" applyNumberFormat="1" applyFont="1" applyFill="1" applyBorder="1" applyAlignment="1">
      <alignment horizontal="center" vertical="center" wrapText="1"/>
    </xf>
    <xf numFmtId="164" fontId="6" fillId="13" borderId="1" xfId="50" applyNumberFormat="1" applyFont="1" applyFill="1" applyBorder="1" applyAlignment="1">
      <alignment horizontal="center" vertical="center" wrapText="1"/>
    </xf>
    <xf numFmtId="164" fontId="6" fillId="2" borderId="2" xfId="2" applyNumberFormat="1" applyFont="1" applyFill="1" applyBorder="1" applyAlignment="1">
      <alignment horizontal="center" vertical="center" wrapText="1"/>
    </xf>
    <xf numFmtId="164" fontId="6" fillId="13" borderId="7" xfId="49" applyNumberFormat="1" applyFont="1" applyFill="1" applyBorder="1" applyAlignment="1">
      <alignment horizontal="center" vertical="center" wrapText="1"/>
    </xf>
    <xf numFmtId="164" fontId="6" fillId="5" borderId="1" xfId="3" applyNumberFormat="1" applyFont="1" applyFill="1" applyBorder="1" applyAlignment="1">
      <alignment horizontal="center" vertical="center" wrapText="1"/>
    </xf>
    <xf numFmtId="164" fontId="8" fillId="23" borderId="1" xfId="60" applyNumberFormat="1" applyFont="1" applyFill="1" applyBorder="1" applyAlignment="1">
      <alignment horizontal="center" vertical="center" wrapText="1"/>
    </xf>
    <xf numFmtId="164" fontId="6" fillId="10" borderId="8" xfId="1" applyNumberFormat="1" applyFont="1" applyFill="1" applyBorder="1" applyAlignment="1">
      <alignment horizontal="center" vertical="center" wrapText="1"/>
    </xf>
    <xf numFmtId="164" fontId="6" fillId="22" borderId="2" xfId="73" applyNumberFormat="1" applyFont="1" applyFill="1" applyBorder="1" applyAlignment="1">
      <alignment horizontal="center" vertical="center" wrapText="1"/>
    </xf>
    <xf numFmtId="164" fontId="6" fillId="10" borderId="2" xfId="55" applyNumberFormat="1" applyFont="1" applyFill="1" applyBorder="1" applyAlignment="1" applyProtection="1">
      <alignment horizontal="center" vertical="center" wrapText="1"/>
    </xf>
    <xf numFmtId="164" fontId="8" fillId="9" borderId="6" xfId="4" applyNumberFormat="1" applyFont="1" applyFill="1" applyBorder="1" applyAlignment="1">
      <alignment horizontal="center" vertical="center" wrapText="1"/>
    </xf>
    <xf numFmtId="164" fontId="8" fillId="7" borderId="7" xfId="0" applyNumberFormat="1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6" fillId="2" borderId="2" xfId="3" applyNumberFormat="1" applyFont="1" applyFill="1" applyBorder="1" applyAlignment="1">
      <alignment horizontal="center" vertical="center" wrapText="1"/>
    </xf>
    <xf numFmtId="164" fontId="6" fillId="7" borderId="16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wrapText="1"/>
    </xf>
    <xf numFmtId="164" fontId="8" fillId="7" borderId="6" xfId="0" applyNumberFormat="1" applyFont="1" applyFill="1" applyBorder="1" applyAlignment="1">
      <alignment horizontal="center"/>
    </xf>
    <xf numFmtId="164" fontId="6" fillId="5" borderId="2" xfId="73" applyNumberFormat="1" applyFont="1" applyFill="1" applyBorder="1" applyAlignment="1">
      <alignment horizontal="center" vertical="center" wrapText="1"/>
    </xf>
    <xf numFmtId="164" fontId="6" fillId="21" borderId="2" xfId="3" applyNumberFormat="1" applyFont="1" applyFill="1" applyBorder="1" applyAlignment="1">
      <alignment horizontal="center" vertical="center" wrapText="1"/>
    </xf>
    <xf numFmtId="164" fontId="8" fillId="7" borderId="1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/>
    </xf>
    <xf numFmtId="164" fontId="6" fillId="0" borderId="1" xfId="6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1" xfId="60" applyNumberFormat="1" applyFont="1" applyFill="1" applyBorder="1" applyAlignment="1" applyProtection="1">
      <alignment horizontal="center" vertical="center"/>
    </xf>
    <xf numFmtId="164" fontId="8" fillId="9" borderId="7" xfId="4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/>
    </xf>
    <xf numFmtId="0" fontId="8" fillId="0" borderId="3" xfId="6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/>
    </xf>
    <xf numFmtId="164" fontId="6" fillId="11" borderId="14" xfId="73" applyNumberFormat="1" applyFont="1" applyFill="1" applyBorder="1" applyAlignment="1">
      <alignment horizontal="center" vertical="center" wrapText="1"/>
    </xf>
    <xf numFmtId="164" fontId="6" fillId="0" borderId="3" xfId="60" applyNumberFormat="1" applyFont="1" applyFill="1" applyBorder="1" applyAlignment="1">
      <alignment horizontal="center" vertical="center"/>
    </xf>
    <xf numFmtId="164" fontId="8" fillId="0" borderId="16" xfId="0" applyNumberFormat="1" applyFont="1" applyFill="1" applyBorder="1" applyAlignment="1">
      <alignment horizontal="center" vertical="center" wrapText="1"/>
    </xf>
    <xf numFmtId="164" fontId="8" fillId="0" borderId="3" xfId="60" applyNumberFormat="1" applyFont="1" applyFill="1" applyBorder="1" applyAlignment="1" applyProtection="1">
      <alignment horizontal="center" vertical="center"/>
    </xf>
    <xf numFmtId="164" fontId="8" fillId="9" borderId="5" xfId="4" applyNumberFormat="1" applyFont="1" applyFill="1" applyBorder="1" applyAlignment="1">
      <alignment horizontal="center" vertical="center"/>
    </xf>
    <xf numFmtId="164" fontId="8" fillId="0" borderId="16" xfId="0" applyNumberFormat="1" applyFont="1" applyFill="1" applyBorder="1" applyAlignment="1">
      <alignment horizontal="center"/>
    </xf>
    <xf numFmtId="164" fontId="6" fillId="0" borderId="14" xfId="3" applyNumberFormat="1" applyFont="1" applyBorder="1" applyAlignment="1">
      <alignment horizontal="center" vertical="center" wrapText="1"/>
    </xf>
    <xf numFmtId="164" fontId="6" fillId="5" borderId="14" xfId="73" applyNumberFormat="1" applyFont="1" applyFill="1" applyBorder="1" applyAlignment="1">
      <alignment horizontal="center" vertical="center" wrapText="1"/>
    </xf>
    <xf numFmtId="164" fontId="6" fillId="21" borderId="14" xfId="3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9" borderId="1" xfId="73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11" fillId="0" borderId="20" xfId="87" applyFont="1" applyBorder="1" applyAlignment="1">
      <alignment horizontal="center" vertical="center"/>
    </xf>
    <xf numFmtId="0" fontId="11" fillId="0" borderId="21" xfId="87" applyFont="1" applyBorder="1" applyAlignment="1">
      <alignment horizontal="center" vertical="center"/>
    </xf>
    <xf numFmtId="0" fontId="11" fillId="0" borderId="10" xfId="87" applyFont="1" applyBorder="1" applyAlignment="1">
      <alignment horizontal="center" vertical="center"/>
    </xf>
    <xf numFmtId="0" fontId="8" fillId="9" borderId="1" xfId="73" applyFont="1" applyFill="1" applyBorder="1" applyAlignment="1">
      <alignment vertical="top" wrapText="1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8" fillId="2" borderId="9" xfId="3" applyFont="1" applyFill="1" applyBorder="1" applyAlignment="1">
      <alignment horizontal="center" vertical="center" wrapText="1"/>
    </xf>
    <xf numFmtId="0" fontId="8" fillId="2" borderId="4" xfId="3" applyFont="1" applyFill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0" fontId="8" fillId="2" borderId="9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8" fillId="2" borderId="10" xfId="2" applyFont="1" applyFill="1" applyBorder="1" applyAlignment="1">
      <alignment horizontal="center" vertical="center" wrapText="1"/>
    </xf>
    <xf numFmtId="0" fontId="8" fillId="2" borderId="15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/>
    </xf>
    <xf numFmtId="0" fontId="5" fillId="2" borderId="13" xfId="2" applyFont="1" applyFill="1" applyBorder="1" applyAlignment="1">
      <alignment horizontal="center" vertical="center" wrapText="1"/>
    </xf>
    <xf numFmtId="0" fontId="11" fillId="0" borderId="3" xfId="87" applyFont="1" applyBorder="1" applyAlignment="1">
      <alignment horizontal="center" vertical="center"/>
    </xf>
    <xf numFmtId="0" fontId="11" fillId="0" borderId="2" xfId="87" applyFont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35" xfId="0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32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</cellXfs>
  <cellStyles count="98">
    <cellStyle name="Excel Built-in Normal" xfId="5"/>
    <cellStyle name="Excel Built-in Normal 1" xfId="20"/>
    <cellStyle name="Excel Built-in Normal 2" xfId="21"/>
    <cellStyle name="Обычный" xfId="0" builtinId="0"/>
    <cellStyle name="Обычный 10" xfId="58"/>
    <cellStyle name="Обычный 11" xfId="59"/>
    <cellStyle name="Обычный 12" xfId="53"/>
    <cellStyle name="Обычный 2" xfId="7"/>
    <cellStyle name="Обычный 3" xfId="6"/>
    <cellStyle name="Обычный 4" xfId="2"/>
    <cellStyle name="Обычный 4 10" xfId="60"/>
    <cellStyle name="Обычный 4 12" xfId="48"/>
    <cellStyle name="Обычный 4 2" xfId="11"/>
    <cellStyle name="Обычный 4 2 2" xfId="18"/>
    <cellStyle name="Обычный 4 2 2 2" xfId="61"/>
    <cellStyle name="Обычный 4 2 2 2 2" xfId="62"/>
    <cellStyle name="Обычный 4 2 2 3" xfId="63"/>
    <cellStyle name="Обычный 4 2 2 3 2" xfId="64"/>
    <cellStyle name="Обычный 4 2 2 4" xfId="65"/>
    <cellStyle name="Обычный 4 2 2 5" xfId="66"/>
    <cellStyle name="Обычный 4 2 2 6" xfId="67"/>
    <cellStyle name="Обычный 4 2 2 6 2" xfId="68"/>
    <cellStyle name="Обычный 4 2 2 7" xfId="69"/>
    <cellStyle name="Обычный 4 2 3" xfId="70"/>
    <cellStyle name="Обычный 4 3" xfId="3"/>
    <cellStyle name="Обычный 4 3 10" xfId="47"/>
    <cellStyle name="Обычный 4 3 11 2" xfId="87"/>
    <cellStyle name="Обычный 4 3 2" xfId="19"/>
    <cellStyle name="Обычный 4 3 2 2" xfId="49"/>
    <cellStyle name="Обычный 4 3 2 2 2" xfId="71"/>
    <cellStyle name="Обычный 4 3 2 2 3 2" xfId="91"/>
    <cellStyle name="Обычный 4 3 2 3" xfId="50"/>
    <cellStyle name="Обычный 4 3 2 3 2" xfId="72"/>
    <cellStyle name="Обычный 4 3 2 4" xfId="51"/>
    <cellStyle name="Обычный 4 3 2 5" xfId="73"/>
    <cellStyle name="Обычный 4 3 2 5 2" xfId="52"/>
    <cellStyle name="Обычный 4 3 2 6" xfId="54"/>
    <cellStyle name="Обычный 4 3 2 6 2" xfId="74"/>
    <cellStyle name="Обычный 4 3 2 6 3 2" xfId="92"/>
    <cellStyle name="Обычный 4 3 2 7" xfId="55"/>
    <cellStyle name="Обычный 4 3 2 8" xfId="57"/>
    <cellStyle name="Обычный 4 3 2 8 2" xfId="86"/>
    <cellStyle name="Обычный 4 3 2 8 3 2" xfId="90"/>
    <cellStyle name="Обычный 4 3 3" xfId="75"/>
    <cellStyle name="Обычный 4 3 3 2 2" xfId="95"/>
    <cellStyle name="Обычный 4 3 4" xfId="76"/>
    <cellStyle name="Обычный 4 3 4 2 2" xfId="94"/>
    <cellStyle name="Обычный 4 3 5" xfId="77"/>
    <cellStyle name="Обычный 4 3 6" xfId="78"/>
    <cellStyle name="Обычный 4 3 7" xfId="79"/>
    <cellStyle name="Обычный 4 3 7 2 2" xfId="93"/>
    <cellStyle name="Обычный 4 3 8" xfId="80"/>
    <cellStyle name="Обычный 4 3 8 2" xfId="97"/>
    <cellStyle name="Обычный 4 3 9" xfId="56"/>
    <cellStyle name="Обычный 4 3 9 2" xfId="85"/>
    <cellStyle name="Обычный 4 3 9 3 2" xfId="89"/>
    <cellStyle name="Обычный 4 4" xfId="13"/>
    <cellStyle name="Обычный 4 5" xfId="10"/>
    <cellStyle name="Обычный 4 5 2" xfId="81"/>
    <cellStyle name="Обычный 4 6" xfId="82"/>
    <cellStyle name="Обычный 4 8" xfId="83"/>
    <cellStyle name="Обычный 4 9" xfId="84"/>
    <cellStyle name="Обычный 5" xfId="9"/>
    <cellStyle name="Обычный 5 2" xfId="12"/>
    <cellStyle name="Обычный 6" xfId="15"/>
    <cellStyle name="Обычный 6 2" xfId="22"/>
    <cellStyle name="Обычный 6 3 2" xfId="88"/>
    <cellStyle name="Обычный 7" xfId="14"/>
    <cellStyle name="Обычный 8" xfId="4"/>
    <cellStyle name="Обычный 8 2" xfId="26"/>
    <cellStyle name="Пояснение" xfId="1" builtinId="53"/>
    <cellStyle name="Процентный 2" xfId="16"/>
    <cellStyle name="Процентный 2 2" xfId="23"/>
    <cellStyle name="Процентный 3" xfId="24"/>
    <cellStyle name="Финансовый" xfId="96" builtinId="3"/>
    <cellStyle name="Финансовый 2" xfId="8"/>
    <cellStyle name="Финансовый 3" xfId="17"/>
    <cellStyle name="Финансовый 3 2" xfId="25"/>
    <cellStyle name="Финансовый 3 2 10" xfId="27"/>
    <cellStyle name="Финансовый 3 2 11" xfId="28"/>
    <cellStyle name="Финансовый 3 2 12" xfId="29"/>
    <cellStyle name="Финансовый 3 2 13" xfId="30"/>
    <cellStyle name="Финансовый 3 2 14" xfId="31"/>
    <cellStyle name="Финансовый 3 2 15" xfId="32"/>
    <cellStyle name="Финансовый 3 2 16" xfId="33"/>
    <cellStyle name="Финансовый 3 2 17" xfId="34"/>
    <cellStyle name="Финансовый 3 2 18" xfId="35"/>
    <cellStyle name="Финансовый 3 2 19" xfId="36"/>
    <cellStyle name="Финансовый 3 2 2" xfId="37"/>
    <cellStyle name="Финансовый 3 2 20" xfId="38"/>
    <cellStyle name="Финансовый 3 2 21" xfId="39"/>
    <cellStyle name="Финансовый 3 2 3" xfId="40"/>
    <cellStyle name="Финансовый 3 2 4" xfId="41"/>
    <cellStyle name="Финансовый 3 2 5" xfId="42"/>
    <cellStyle name="Финансовый 3 2 6" xfId="43"/>
    <cellStyle name="Финансовый 3 2 7" xfId="44"/>
    <cellStyle name="Финансовый 3 2 8" xfId="45"/>
    <cellStyle name="Финансовый 3 2 9" xfId="46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z val="11"/>
        <color rgb="FF9C0006"/>
        <name val="Calibri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755"/>
  <sheetViews>
    <sheetView workbookViewId="0">
      <selection activeCell="I13" sqref="I13"/>
    </sheetView>
  </sheetViews>
  <sheetFormatPr defaultRowHeight="15" x14ac:dyDescent="0.25"/>
  <cols>
    <col min="1" max="1" width="7.140625" customWidth="1"/>
    <col min="2" max="2" width="25.42578125" customWidth="1"/>
    <col min="3" max="3" width="32.140625" style="219" customWidth="1"/>
    <col min="4" max="11" width="9.140625" style="255"/>
    <col min="12" max="12" width="11.5703125" style="255" customWidth="1"/>
    <col min="13" max="13" width="9.140625" style="255"/>
    <col min="14" max="14" width="14.140625" style="255" customWidth="1"/>
    <col min="15" max="15" width="17.7109375" style="255" customWidth="1"/>
    <col min="16" max="16" width="14.5703125" style="255" customWidth="1"/>
    <col min="17" max="17" width="17.140625" style="255" customWidth="1"/>
    <col min="18" max="18" width="15.5703125" customWidth="1"/>
  </cols>
  <sheetData>
    <row r="2" spans="1:66" ht="15.75" x14ac:dyDescent="0.25">
      <c r="D2" s="408" t="s">
        <v>583</v>
      </c>
      <c r="E2" s="409"/>
      <c r="F2" s="410"/>
      <c r="G2" s="408" t="s">
        <v>584</v>
      </c>
      <c r="H2" s="409"/>
      <c r="I2" s="409"/>
      <c r="J2" s="409"/>
      <c r="K2" s="409"/>
      <c r="L2" s="410"/>
      <c r="M2" s="408" t="s">
        <v>585</v>
      </c>
      <c r="N2" s="410"/>
      <c r="O2" s="254" t="s">
        <v>586</v>
      </c>
      <c r="P2" s="401" t="s">
        <v>546</v>
      </c>
      <c r="Q2" s="401" t="s">
        <v>587</v>
      </c>
      <c r="R2" s="401" t="s">
        <v>548</v>
      </c>
    </row>
    <row r="3" spans="1:66" ht="66.75" customHeight="1" x14ac:dyDescent="0.25">
      <c r="A3" s="405"/>
      <c r="B3" s="404" t="s">
        <v>536</v>
      </c>
      <c r="C3" s="411" t="s">
        <v>537</v>
      </c>
      <c r="D3" s="404" t="s">
        <v>558</v>
      </c>
      <c r="E3" s="404"/>
      <c r="F3" s="404"/>
      <c r="G3" s="404" t="s">
        <v>559</v>
      </c>
      <c r="H3" s="404"/>
      <c r="I3" s="404"/>
      <c r="J3" s="404"/>
      <c r="K3" s="404"/>
      <c r="L3" s="404"/>
      <c r="M3" s="404" t="s">
        <v>560</v>
      </c>
      <c r="N3" s="404"/>
      <c r="O3" s="404" t="s">
        <v>561</v>
      </c>
      <c r="P3" s="402"/>
      <c r="Q3" s="402"/>
      <c r="R3" s="402"/>
    </row>
    <row r="4" spans="1:66" x14ac:dyDescent="0.25">
      <c r="A4" s="406"/>
      <c r="B4" s="404"/>
      <c r="C4" s="411"/>
      <c r="D4" s="153" t="s">
        <v>565</v>
      </c>
      <c r="E4" s="153" t="s">
        <v>566</v>
      </c>
      <c r="F4" s="153" t="s">
        <v>567</v>
      </c>
      <c r="G4" s="154" t="s">
        <v>568</v>
      </c>
      <c r="H4" s="153" t="s">
        <v>569</v>
      </c>
      <c r="I4" s="153" t="s">
        <v>570</v>
      </c>
      <c r="J4" s="153" t="s">
        <v>571</v>
      </c>
      <c r="K4" s="153" t="s">
        <v>572</v>
      </c>
      <c r="L4" s="153" t="s">
        <v>573</v>
      </c>
      <c r="M4" s="153" t="s">
        <v>574</v>
      </c>
      <c r="N4" s="153" t="s">
        <v>575</v>
      </c>
      <c r="O4" s="404"/>
      <c r="P4" s="402"/>
      <c r="Q4" s="402"/>
      <c r="R4" s="402"/>
      <c r="S4" s="74"/>
    </row>
    <row r="5" spans="1:66" ht="30" x14ac:dyDescent="0.25">
      <c r="A5" s="407"/>
      <c r="B5" s="404"/>
      <c r="C5" s="411"/>
      <c r="D5" s="153" t="s">
        <v>562</v>
      </c>
      <c r="E5" s="153" t="s">
        <v>563</v>
      </c>
      <c r="F5" s="153" t="s">
        <v>564</v>
      </c>
      <c r="G5" s="153" t="s">
        <v>562</v>
      </c>
      <c r="H5" s="153" t="s">
        <v>576</v>
      </c>
      <c r="I5" s="153" t="s">
        <v>577</v>
      </c>
      <c r="J5" s="153" t="s">
        <v>578</v>
      </c>
      <c r="K5" s="153" t="s">
        <v>579</v>
      </c>
      <c r="L5" s="153" t="s">
        <v>580</v>
      </c>
      <c r="M5" s="153" t="s">
        <v>581</v>
      </c>
      <c r="N5" s="153" t="s">
        <v>582</v>
      </c>
      <c r="O5" s="404"/>
      <c r="P5" s="403"/>
      <c r="Q5" s="403"/>
      <c r="R5" s="403"/>
      <c r="S5" s="74"/>
      <c r="T5" s="264" t="s">
        <v>650</v>
      </c>
      <c r="U5" s="109" t="s">
        <v>556</v>
      </c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</row>
    <row r="6" spans="1:66" s="197" customFormat="1" ht="39.75" customHeight="1" x14ac:dyDescent="0.25">
      <c r="A6" s="163">
        <v>1</v>
      </c>
      <c r="B6" s="163" t="s">
        <v>302</v>
      </c>
      <c r="C6" s="220" t="s">
        <v>303</v>
      </c>
      <c r="D6" s="160">
        <v>1</v>
      </c>
      <c r="E6" s="160">
        <v>0.98</v>
      </c>
      <c r="F6" s="163"/>
      <c r="G6" s="160">
        <v>1</v>
      </c>
      <c r="H6" s="160">
        <v>0.7</v>
      </c>
      <c r="I6" s="160">
        <v>0.7</v>
      </c>
      <c r="J6" s="160">
        <v>0.8</v>
      </c>
      <c r="K6" s="160">
        <v>0.8</v>
      </c>
      <c r="L6" s="160">
        <v>0.9</v>
      </c>
      <c r="M6" s="160">
        <v>0.6</v>
      </c>
      <c r="N6" s="160">
        <v>1</v>
      </c>
      <c r="O6" s="160">
        <v>0.3</v>
      </c>
      <c r="P6" s="248">
        <v>8.7800000000000011</v>
      </c>
      <c r="Q6" s="249">
        <v>11</v>
      </c>
      <c r="R6" s="250">
        <v>79.818181818181827</v>
      </c>
      <c r="S6" s="74"/>
      <c r="T6" s="265">
        <v>428</v>
      </c>
      <c r="U6" s="110" t="s">
        <v>552</v>
      </c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</row>
    <row r="7" spans="1:66" s="197" customFormat="1" ht="38.25" x14ac:dyDescent="0.25">
      <c r="A7" s="163">
        <v>2</v>
      </c>
      <c r="B7" s="163" t="s">
        <v>302</v>
      </c>
      <c r="C7" s="220" t="s">
        <v>304</v>
      </c>
      <c r="D7" s="160">
        <v>1</v>
      </c>
      <c r="E7" s="160">
        <v>1</v>
      </c>
      <c r="F7" s="163"/>
      <c r="G7" s="160">
        <v>1</v>
      </c>
      <c r="H7" s="160">
        <v>1</v>
      </c>
      <c r="I7" s="160">
        <v>1</v>
      </c>
      <c r="J7" s="160">
        <v>1</v>
      </c>
      <c r="K7" s="160">
        <v>1</v>
      </c>
      <c r="L7" s="160">
        <v>0</v>
      </c>
      <c r="M7" s="160">
        <v>0</v>
      </c>
      <c r="N7" s="160">
        <v>1</v>
      </c>
      <c r="O7" s="160">
        <v>1</v>
      </c>
      <c r="P7" s="248">
        <v>9</v>
      </c>
      <c r="Q7" s="249">
        <v>11</v>
      </c>
      <c r="R7" s="250">
        <v>81.818181818181827</v>
      </c>
      <c r="S7" s="74"/>
      <c r="T7" s="266">
        <v>79</v>
      </c>
      <c r="U7" s="110" t="s">
        <v>553</v>
      </c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</row>
    <row r="8" spans="1:66" s="197" customFormat="1" ht="38.25" x14ac:dyDescent="0.25">
      <c r="A8" s="163">
        <v>3</v>
      </c>
      <c r="B8" s="163" t="s">
        <v>302</v>
      </c>
      <c r="C8" s="220" t="s">
        <v>305</v>
      </c>
      <c r="D8" s="160">
        <v>1</v>
      </c>
      <c r="E8" s="160">
        <v>1</v>
      </c>
      <c r="F8" s="163"/>
      <c r="G8" s="160">
        <v>0.7</v>
      </c>
      <c r="H8" s="160">
        <v>0.6</v>
      </c>
      <c r="I8" s="160">
        <v>0.7</v>
      </c>
      <c r="J8" s="160">
        <v>0.7</v>
      </c>
      <c r="K8" s="160">
        <v>0.7</v>
      </c>
      <c r="L8" s="160">
        <v>0.5</v>
      </c>
      <c r="M8" s="160">
        <v>1</v>
      </c>
      <c r="N8" s="160">
        <v>1</v>
      </c>
      <c r="O8" s="160">
        <v>0.8</v>
      </c>
      <c r="P8" s="248">
        <v>8.7000000000000011</v>
      </c>
      <c r="Q8" s="249">
        <v>11</v>
      </c>
      <c r="R8" s="250">
        <v>79.090909090909093</v>
      </c>
      <c r="S8" s="74"/>
      <c r="T8" s="267">
        <v>4</v>
      </c>
      <c r="U8" s="110" t="s">
        <v>554</v>
      </c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</row>
    <row r="9" spans="1:66" s="197" customFormat="1" ht="38.25" x14ac:dyDescent="0.25">
      <c r="A9" s="163">
        <v>4</v>
      </c>
      <c r="B9" s="163" t="s">
        <v>302</v>
      </c>
      <c r="C9" s="221" t="s">
        <v>306</v>
      </c>
      <c r="D9" s="160">
        <v>0.94</v>
      </c>
      <c r="E9" s="160">
        <v>0.82</v>
      </c>
      <c r="F9" s="160">
        <v>0.92</v>
      </c>
      <c r="G9" s="160">
        <v>0.7</v>
      </c>
      <c r="H9" s="166">
        <v>0.95</v>
      </c>
      <c r="I9" s="166">
        <v>1</v>
      </c>
      <c r="J9" s="166">
        <v>1</v>
      </c>
      <c r="K9" s="166">
        <v>0.85</v>
      </c>
      <c r="L9" s="166">
        <v>0.85</v>
      </c>
      <c r="M9" s="166">
        <v>0.85</v>
      </c>
      <c r="N9" s="166">
        <v>0.8</v>
      </c>
      <c r="O9" s="166">
        <v>1</v>
      </c>
      <c r="P9" s="248">
        <v>10.68</v>
      </c>
      <c r="Q9" s="249">
        <v>12</v>
      </c>
      <c r="R9" s="250">
        <v>89</v>
      </c>
      <c r="S9" s="74"/>
      <c r="T9" s="268">
        <v>0</v>
      </c>
      <c r="U9" s="110" t="s">
        <v>555</v>
      </c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</row>
    <row r="10" spans="1:66" s="197" customFormat="1" ht="38.25" x14ac:dyDescent="0.25">
      <c r="A10" s="163">
        <v>5</v>
      </c>
      <c r="B10" s="163" t="s">
        <v>302</v>
      </c>
      <c r="C10" s="221" t="s">
        <v>307</v>
      </c>
      <c r="D10" s="160">
        <v>0.89500000000000002</v>
      </c>
      <c r="E10" s="160">
        <v>0.91</v>
      </c>
      <c r="F10" s="160">
        <v>1</v>
      </c>
      <c r="G10" s="160">
        <v>1</v>
      </c>
      <c r="H10" s="160">
        <v>1</v>
      </c>
      <c r="I10" s="160">
        <v>1</v>
      </c>
      <c r="J10" s="160">
        <v>1</v>
      </c>
      <c r="K10" s="160">
        <v>1</v>
      </c>
      <c r="L10" s="160">
        <v>1</v>
      </c>
      <c r="M10" s="160">
        <v>1</v>
      </c>
      <c r="N10" s="160">
        <v>1</v>
      </c>
      <c r="O10" s="160">
        <v>1</v>
      </c>
      <c r="P10" s="248">
        <v>11.805</v>
      </c>
      <c r="Q10" s="249">
        <v>12</v>
      </c>
      <c r="R10" s="250">
        <v>98.375</v>
      </c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</row>
    <row r="11" spans="1:66" s="197" customFormat="1" ht="25.5" x14ac:dyDescent="0.25">
      <c r="A11" s="163">
        <v>6</v>
      </c>
      <c r="B11" s="163" t="s">
        <v>302</v>
      </c>
      <c r="C11" s="221" t="s">
        <v>308</v>
      </c>
      <c r="D11" s="166">
        <v>0.88500000000000001</v>
      </c>
      <c r="E11" s="166">
        <v>0.875</v>
      </c>
      <c r="F11" s="166">
        <v>0.9</v>
      </c>
      <c r="G11" s="166">
        <v>0.9</v>
      </c>
      <c r="H11" s="166">
        <v>0.9</v>
      </c>
      <c r="I11" s="166">
        <v>0.8</v>
      </c>
      <c r="J11" s="166">
        <v>0.9</v>
      </c>
      <c r="K11" s="166">
        <v>1</v>
      </c>
      <c r="L11" s="166">
        <v>0.7</v>
      </c>
      <c r="M11" s="166">
        <v>1</v>
      </c>
      <c r="N11" s="166">
        <v>0.85</v>
      </c>
      <c r="O11" s="166">
        <v>0.9</v>
      </c>
      <c r="P11" s="248">
        <v>10.61</v>
      </c>
      <c r="Q11" s="249">
        <v>12</v>
      </c>
      <c r="R11" s="250">
        <v>88.416666666666671</v>
      </c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</row>
    <row r="12" spans="1:66" s="197" customFormat="1" ht="25.5" x14ac:dyDescent="0.25">
      <c r="A12" s="163">
        <v>7</v>
      </c>
      <c r="B12" s="163" t="s">
        <v>302</v>
      </c>
      <c r="C12" s="221" t="s">
        <v>309</v>
      </c>
      <c r="D12" s="160">
        <v>1</v>
      </c>
      <c r="E12" s="160">
        <v>1</v>
      </c>
      <c r="F12" s="160">
        <v>1</v>
      </c>
      <c r="G12" s="160">
        <v>0.8</v>
      </c>
      <c r="H12" s="160">
        <v>0.7</v>
      </c>
      <c r="I12" s="160">
        <v>0.7</v>
      </c>
      <c r="J12" s="160">
        <v>0.9</v>
      </c>
      <c r="K12" s="160">
        <v>1</v>
      </c>
      <c r="L12" s="160">
        <v>0.85</v>
      </c>
      <c r="M12" s="160">
        <v>0.4</v>
      </c>
      <c r="N12" s="160">
        <v>0.2</v>
      </c>
      <c r="O12" s="160">
        <v>0.43</v>
      </c>
      <c r="P12" s="248">
        <v>8.9799999999999986</v>
      </c>
      <c r="Q12" s="249">
        <v>12</v>
      </c>
      <c r="R12" s="251">
        <v>74.833333333333314</v>
      </c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</row>
    <row r="13" spans="1:66" s="197" customFormat="1" ht="25.5" x14ac:dyDescent="0.25">
      <c r="A13" s="163">
        <v>8</v>
      </c>
      <c r="B13" s="163" t="s">
        <v>302</v>
      </c>
      <c r="C13" s="221" t="s">
        <v>310</v>
      </c>
      <c r="D13" s="166">
        <v>1</v>
      </c>
      <c r="E13" s="166">
        <v>1</v>
      </c>
      <c r="F13" s="166">
        <v>1</v>
      </c>
      <c r="G13" s="166">
        <v>0.85</v>
      </c>
      <c r="H13" s="166">
        <v>0.95</v>
      </c>
      <c r="I13" s="166">
        <v>0.85</v>
      </c>
      <c r="J13" s="166">
        <v>0.85</v>
      </c>
      <c r="K13" s="166">
        <v>0.95</v>
      </c>
      <c r="L13" s="166">
        <v>0.75</v>
      </c>
      <c r="M13" s="166">
        <v>1</v>
      </c>
      <c r="N13" s="166">
        <v>0.3</v>
      </c>
      <c r="O13" s="166">
        <v>0.8</v>
      </c>
      <c r="P13" s="248">
        <v>10.3</v>
      </c>
      <c r="Q13" s="249">
        <v>12</v>
      </c>
      <c r="R13" s="250">
        <v>85.833333333333343</v>
      </c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</row>
    <row r="14" spans="1:66" s="197" customFormat="1" ht="38.25" x14ac:dyDescent="0.25">
      <c r="A14" s="163">
        <v>9</v>
      </c>
      <c r="B14" s="163" t="s">
        <v>302</v>
      </c>
      <c r="C14" s="221" t="s">
        <v>311</v>
      </c>
      <c r="D14" s="160">
        <v>1</v>
      </c>
      <c r="E14" s="160">
        <v>1</v>
      </c>
      <c r="F14" s="160">
        <v>1</v>
      </c>
      <c r="G14" s="160">
        <v>0.96</v>
      </c>
      <c r="H14" s="160">
        <v>0.93</v>
      </c>
      <c r="I14" s="160">
        <v>0.92</v>
      </c>
      <c r="J14" s="160">
        <v>0.93</v>
      </c>
      <c r="K14" s="160">
        <v>0.95</v>
      </c>
      <c r="L14" s="160">
        <v>0.7</v>
      </c>
      <c r="M14" s="160">
        <v>0.9</v>
      </c>
      <c r="N14" s="160">
        <v>0.2</v>
      </c>
      <c r="O14" s="160">
        <v>1</v>
      </c>
      <c r="P14" s="248">
        <v>10.489999999999998</v>
      </c>
      <c r="Q14" s="249">
        <v>12</v>
      </c>
      <c r="R14" s="250">
        <v>87.416666666666657</v>
      </c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</row>
    <row r="15" spans="1:66" s="197" customFormat="1" ht="25.5" x14ac:dyDescent="0.25">
      <c r="A15" s="163">
        <v>10</v>
      </c>
      <c r="B15" s="163" t="s">
        <v>302</v>
      </c>
      <c r="C15" s="221" t="s">
        <v>312</v>
      </c>
      <c r="D15" s="160">
        <v>1</v>
      </c>
      <c r="E15" s="160">
        <v>1</v>
      </c>
      <c r="F15" s="160">
        <v>1</v>
      </c>
      <c r="G15" s="160">
        <v>0.85</v>
      </c>
      <c r="H15" s="160">
        <v>0.87</v>
      </c>
      <c r="I15" s="160">
        <v>0.85</v>
      </c>
      <c r="J15" s="160">
        <v>0.85</v>
      </c>
      <c r="K15" s="160">
        <v>0.9</v>
      </c>
      <c r="L15" s="160">
        <v>0.48</v>
      </c>
      <c r="M15" s="160">
        <v>0.95</v>
      </c>
      <c r="N15" s="160">
        <v>0.8</v>
      </c>
      <c r="O15" s="160">
        <v>0.7</v>
      </c>
      <c r="P15" s="248">
        <v>10.249999999999998</v>
      </c>
      <c r="Q15" s="249">
        <v>12</v>
      </c>
      <c r="R15" s="250">
        <v>85.416666666666657</v>
      </c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</row>
    <row r="16" spans="1:66" s="197" customFormat="1" ht="25.5" x14ac:dyDescent="0.25">
      <c r="A16" s="163">
        <v>11</v>
      </c>
      <c r="B16" s="163" t="s">
        <v>302</v>
      </c>
      <c r="C16" s="221" t="s">
        <v>313</v>
      </c>
      <c r="D16" s="160">
        <v>1</v>
      </c>
      <c r="E16" s="160">
        <v>1</v>
      </c>
      <c r="F16" s="160">
        <v>1</v>
      </c>
      <c r="G16" s="160">
        <v>1</v>
      </c>
      <c r="H16" s="160">
        <v>1</v>
      </c>
      <c r="I16" s="160">
        <v>1</v>
      </c>
      <c r="J16" s="160">
        <v>1</v>
      </c>
      <c r="K16" s="160">
        <v>1</v>
      </c>
      <c r="L16" s="160">
        <v>1</v>
      </c>
      <c r="M16" s="160">
        <v>1</v>
      </c>
      <c r="N16" s="160">
        <v>0</v>
      </c>
      <c r="O16" s="160">
        <v>1</v>
      </c>
      <c r="P16" s="248">
        <v>11</v>
      </c>
      <c r="Q16" s="249">
        <v>12</v>
      </c>
      <c r="R16" s="250">
        <v>91.666666666666657</v>
      </c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</row>
    <row r="17" spans="1:66" s="197" customFormat="1" ht="38.25" x14ac:dyDescent="0.25">
      <c r="A17" s="163">
        <v>12</v>
      </c>
      <c r="B17" s="163" t="s">
        <v>302</v>
      </c>
      <c r="C17" s="221" t="s">
        <v>314</v>
      </c>
      <c r="D17" s="160">
        <v>0.82499999999999996</v>
      </c>
      <c r="E17" s="160">
        <v>0.82</v>
      </c>
      <c r="F17" s="160">
        <v>0.95</v>
      </c>
      <c r="G17" s="160">
        <v>0.9</v>
      </c>
      <c r="H17" s="160">
        <v>0.95</v>
      </c>
      <c r="I17" s="160">
        <v>0.9</v>
      </c>
      <c r="J17" s="160">
        <v>0.82</v>
      </c>
      <c r="K17" s="160">
        <v>0.9</v>
      </c>
      <c r="L17" s="160">
        <v>0.3</v>
      </c>
      <c r="M17" s="160">
        <v>0.95</v>
      </c>
      <c r="N17" s="160">
        <v>0.5</v>
      </c>
      <c r="O17" s="160">
        <v>0.9</v>
      </c>
      <c r="P17" s="248">
        <v>9.7149999999999999</v>
      </c>
      <c r="Q17" s="249">
        <v>12</v>
      </c>
      <c r="R17" s="250">
        <v>80.958333333333329</v>
      </c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</row>
    <row r="18" spans="1:66" s="197" customFormat="1" ht="25.5" x14ac:dyDescent="0.25">
      <c r="A18" s="163">
        <v>13</v>
      </c>
      <c r="B18" s="105" t="s">
        <v>315</v>
      </c>
      <c r="C18" s="222" t="s">
        <v>316</v>
      </c>
      <c r="D18" s="86">
        <v>1</v>
      </c>
      <c r="E18" s="86"/>
      <c r="F18" s="86"/>
      <c r="G18" s="86">
        <v>0.8</v>
      </c>
      <c r="H18" s="86"/>
      <c r="I18" s="86"/>
      <c r="J18" s="86"/>
      <c r="K18" s="86"/>
      <c r="L18" s="86"/>
      <c r="M18" s="86">
        <v>0.8</v>
      </c>
      <c r="N18" s="86">
        <v>0.8</v>
      </c>
      <c r="O18" s="86"/>
      <c r="P18" s="248">
        <v>3.4000000000000004</v>
      </c>
      <c r="Q18" s="249">
        <v>4</v>
      </c>
      <c r="R18" s="250">
        <v>85.000000000000014</v>
      </c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</row>
    <row r="19" spans="1:66" s="197" customFormat="1" x14ac:dyDescent="0.25">
      <c r="A19" s="163">
        <v>14</v>
      </c>
      <c r="B19" s="105" t="s">
        <v>315</v>
      </c>
      <c r="C19" s="222" t="s">
        <v>317</v>
      </c>
      <c r="D19" s="86">
        <v>1</v>
      </c>
      <c r="E19" s="86">
        <v>1</v>
      </c>
      <c r="F19" s="86">
        <v>1</v>
      </c>
      <c r="G19" s="86">
        <v>0.8</v>
      </c>
      <c r="H19" s="86">
        <v>1</v>
      </c>
      <c r="I19" s="86">
        <v>1</v>
      </c>
      <c r="J19" s="86">
        <v>1</v>
      </c>
      <c r="K19" s="86">
        <v>1</v>
      </c>
      <c r="L19" s="86">
        <v>0.8</v>
      </c>
      <c r="M19" s="86">
        <v>1</v>
      </c>
      <c r="N19" s="86">
        <v>1</v>
      </c>
      <c r="O19" s="86">
        <v>0.8</v>
      </c>
      <c r="P19" s="248">
        <v>11.4</v>
      </c>
      <c r="Q19" s="249">
        <v>12</v>
      </c>
      <c r="R19" s="250">
        <v>95</v>
      </c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</row>
    <row r="20" spans="1:66" s="197" customFormat="1" x14ac:dyDescent="0.25">
      <c r="A20" s="163">
        <v>15</v>
      </c>
      <c r="B20" s="105" t="s">
        <v>315</v>
      </c>
      <c r="C20" s="222" t="s">
        <v>318</v>
      </c>
      <c r="D20" s="87">
        <v>0.97</v>
      </c>
      <c r="E20" s="87">
        <v>0.94199999999999995</v>
      </c>
      <c r="F20" s="87">
        <v>0.95</v>
      </c>
      <c r="G20" s="87">
        <v>0.95</v>
      </c>
      <c r="H20" s="87">
        <v>1</v>
      </c>
      <c r="I20" s="87">
        <v>1</v>
      </c>
      <c r="J20" s="87">
        <v>1</v>
      </c>
      <c r="K20" s="87">
        <v>1</v>
      </c>
      <c r="L20" s="87">
        <v>0.8</v>
      </c>
      <c r="M20" s="87">
        <v>0.9</v>
      </c>
      <c r="N20" s="87">
        <v>0.9</v>
      </c>
      <c r="O20" s="87">
        <v>1</v>
      </c>
      <c r="P20" s="248">
        <v>11.412000000000001</v>
      </c>
      <c r="Q20" s="249">
        <v>12</v>
      </c>
      <c r="R20" s="250">
        <v>95.100000000000009</v>
      </c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</row>
    <row r="21" spans="1:66" s="197" customFormat="1" ht="15.75" customHeight="1" x14ac:dyDescent="0.25">
      <c r="A21" s="163">
        <v>16</v>
      </c>
      <c r="B21" s="105" t="s">
        <v>315</v>
      </c>
      <c r="C21" s="222" t="s">
        <v>319</v>
      </c>
      <c r="D21" s="86">
        <v>0.99</v>
      </c>
      <c r="E21" s="86">
        <v>0.98</v>
      </c>
      <c r="F21" s="86"/>
      <c r="G21" s="87">
        <v>0.72</v>
      </c>
      <c r="H21" s="87">
        <v>0.5</v>
      </c>
      <c r="I21" s="87">
        <v>1</v>
      </c>
      <c r="J21" s="87">
        <v>1</v>
      </c>
      <c r="K21" s="87">
        <v>0.75</v>
      </c>
      <c r="L21" s="87">
        <v>0.4</v>
      </c>
      <c r="M21" s="87">
        <v>0.9</v>
      </c>
      <c r="N21" s="87">
        <v>0.45</v>
      </c>
      <c r="O21" s="87">
        <v>0.65</v>
      </c>
      <c r="P21" s="248">
        <v>8.34</v>
      </c>
      <c r="Q21" s="249">
        <v>11</v>
      </c>
      <c r="R21" s="250">
        <v>75.818181818181813</v>
      </c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</row>
    <row r="22" spans="1:66" s="197" customFormat="1" ht="25.5" x14ac:dyDescent="0.25">
      <c r="A22" s="163">
        <v>17</v>
      </c>
      <c r="B22" s="105" t="s">
        <v>315</v>
      </c>
      <c r="C22" s="222" t="s">
        <v>320</v>
      </c>
      <c r="D22" s="86">
        <v>0.95</v>
      </c>
      <c r="E22" s="86">
        <v>0.95</v>
      </c>
      <c r="F22" s="86">
        <v>0.98</v>
      </c>
      <c r="G22" s="86">
        <v>1</v>
      </c>
      <c r="H22" s="86">
        <v>0.8</v>
      </c>
      <c r="I22" s="86">
        <v>0.9</v>
      </c>
      <c r="J22" s="86">
        <v>0.75</v>
      </c>
      <c r="K22" s="86">
        <v>1</v>
      </c>
      <c r="L22" s="86">
        <v>0.7</v>
      </c>
      <c r="M22" s="86">
        <v>0.8</v>
      </c>
      <c r="N22" s="86">
        <v>0</v>
      </c>
      <c r="O22" s="86">
        <v>0.95</v>
      </c>
      <c r="P22" s="248">
        <v>9.7799999999999994</v>
      </c>
      <c r="Q22" s="249">
        <v>12</v>
      </c>
      <c r="R22" s="250">
        <v>81.5</v>
      </c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</row>
    <row r="23" spans="1:66" s="197" customFormat="1" x14ac:dyDescent="0.25">
      <c r="A23" s="163">
        <v>18</v>
      </c>
      <c r="B23" s="105" t="s">
        <v>315</v>
      </c>
      <c r="C23" s="222" t="s">
        <v>321</v>
      </c>
      <c r="D23" s="86">
        <v>1</v>
      </c>
      <c r="E23" s="86">
        <v>1</v>
      </c>
      <c r="F23" s="86">
        <v>1</v>
      </c>
      <c r="G23" s="86">
        <v>1</v>
      </c>
      <c r="H23" s="86">
        <v>1</v>
      </c>
      <c r="I23" s="86">
        <v>1</v>
      </c>
      <c r="J23" s="86">
        <v>1</v>
      </c>
      <c r="K23" s="86">
        <v>1</v>
      </c>
      <c r="L23" s="86">
        <v>0.5</v>
      </c>
      <c r="M23" s="86">
        <v>0.95</v>
      </c>
      <c r="N23" s="86">
        <v>0</v>
      </c>
      <c r="O23" s="86">
        <v>1</v>
      </c>
      <c r="P23" s="248">
        <v>10.45</v>
      </c>
      <c r="Q23" s="249">
        <v>12</v>
      </c>
      <c r="R23" s="250">
        <v>87.083333333333329</v>
      </c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</row>
    <row r="24" spans="1:66" s="197" customFormat="1" ht="25.5" x14ac:dyDescent="0.25">
      <c r="A24" s="163">
        <v>19</v>
      </c>
      <c r="B24" s="163" t="s">
        <v>322</v>
      </c>
      <c r="C24" s="221" t="s">
        <v>323</v>
      </c>
      <c r="D24" s="166">
        <v>1</v>
      </c>
      <c r="E24" s="166">
        <v>1</v>
      </c>
      <c r="F24" s="166">
        <v>1</v>
      </c>
      <c r="G24" s="166">
        <v>1</v>
      </c>
      <c r="H24" s="166">
        <v>1</v>
      </c>
      <c r="I24" s="166">
        <v>0.93</v>
      </c>
      <c r="J24" s="166">
        <v>0.95</v>
      </c>
      <c r="K24" s="166">
        <v>1</v>
      </c>
      <c r="L24" s="166">
        <v>1</v>
      </c>
      <c r="M24" s="166">
        <v>1</v>
      </c>
      <c r="N24" s="166">
        <v>1</v>
      </c>
      <c r="O24" s="166">
        <v>1</v>
      </c>
      <c r="P24" s="248">
        <v>11.879999999999999</v>
      </c>
      <c r="Q24" s="249">
        <v>12</v>
      </c>
      <c r="R24" s="250">
        <v>98.999999999999986</v>
      </c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74"/>
      <c r="BN24" s="74"/>
    </row>
    <row r="25" spans="1:66" s="197" customFormat="1" ht="25.5" x14ac:dyDescent="0.25">
      <c r="A25" s="163">
        <v>20</v>
      </c>
      <c r="B25" s="163" t="s">
        <v>322</v>
      </c>
      <c r="C25" s="221" t="s">
        <v>324</v>
      </c>
      <c r="D25" s="160">
        <v>1</v>
      </c>
      <c r="E25" s="160">
        <v>1</v>
      </c>
      <c r="F25" s="160">
        <v>1</v>
      </c>
      <c r="G25" s="160">
        <v>1</v>
      </c>
      <c r="H25" s="160">
        <v>1</v>
      </c>
      <c r="I25" s="160">
        <v>1</v>
      </c>
      <c r="J25" s="160">
        <v>1</v>
      </c>
      <c r="K25" s="160">
        <v>1</v>
      </c>
      <c r="L25" s="160">
        <v>0.85</v>
      </c>
      <c r="M25" s="160">
        <v>1</v>
      </c>
      <c r="N25" s="160">
        <v>0.85</v>
      </c>
      <c r="O25" s="160">
        <v>1</v>
      </c>
      <c r="P25" s="248">
        <v>11.7</v>
      </c>
      <c r="Q25" s="249">
        <v>12</v>
      </c>
      <c r="R25" s="250">
        <v>97.5</v>
      </c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</row>
    <row r="26" spans="1:66" s="197" customFormat="1" x14ac:dyDescent="0.25">
      <c r="A26" s="163">
        <v>21</v>
      </c>
      <c r="B26" s="163" t="s">
        <v>322</v>
      </c>
      <c r="C26" s="221" t="s">
        <v>325</v>
      </c>
      <c r="D26" s="160">
        <v>1</v>
      </c>
      <c r="E26" s="160">
        <v>1</v>
      </c>
      <c r="F26" s="160">
        <v>1</v>
      </c>
      <c r="G26" s="160">
        <v>0.82099999999999995</v>
      </c>
      <c r="H26" s="160">
        <v>0.72099999999999997</v>
      </c>
      <c r="I26" s="160">
        <v>0.52300000000000002</v>
      </c>
      <c r="J26" s="160">
        <v>0.82099999999999995</v>
      </c>
      <c r="K26" s="160">
        <v>1</v>
      </c>
      <c r="L26" s="160">
        <v>0.52300000000000002</v>
      </c>
      <c r="M26" s="160">
        <v>0.65800000000000003</v>
      </c>
      <c r="N26" s="160">
        <v>0.65300000000000002</v>
      </c>
      <c r="O26" s="160">
        <v>1</v>
      </c>
      <c r="P26" s="248">
        <v>9.7199999999999989</v>
      </c>
      <c r="Q26" s="249">
        <v>12</v>
      </c>
      <c r="R26" s="250">
        <v>81</v>
      </c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</row>
    <row r="27" spans="1:66" s="197" customFormat="1" x14ac:dyDescent="0.25">
      <c r="A27" s="163">
        <v>22</v>
      </c>
      <c r="B27" s="163" t="s">
        <v>322</v>
      </c>
      <c r="C27" s="221" t="s">
        <v>326</v>
      </c>
      <c r="D27" s="160">
        <v>1</v>
      </c>
      <c r="E27" s="160">
        <v>1</v>
      </c>
      <c r="F27" s="160">
        <v>1</v>
      </c>
      <c r="G27" s="160">
        <v>0.67</v>
      </c>
      <c r="H27" s="160">
        <v>0.65</v>
      </c>
      <c r="I27" s="160">
        <v>0.65</v>
      </c>
      <c r="J27" s="160">
        <v>0.56000000000000005</v>
      </c>
      <c r="K27" s="160">
        <v>0.75</v>
      </c>
      <c r="L27" s="160">
        <v>0.54</v>
      </c>
      <c r="M27" s="160">
        <v>0.62</v>
      </c>
      <c r="N27" s="160">
        <v>0.65</v>
      </c>
      <c r="O27" s="160">
        <v>1</v>
      </c>
      <c r="P27" s="248">
        <v>9.0900000000000016</v>
      </c>
      <c r="Q27" s="249">
        <v>12</v>
      </c>
      <c r="R27" s="250">
        <v>75.750000000000014</v>
      </c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</row>
    <row r="28" spans="1:66" s="197" customFormat="1" x14ac:dyDescent="0.25">
      <c r="A28" s="163">
        <v>23</v>
      </c>
      <c r="B28" s="163" t="s">
        <v>322</v>
      </c>
      <c r="C28" s="221" t="s">
        <v>327</v>
      </c>
      <c r="D28" s="160">
        <v>1</v>
      </c>
      <c r="E28" s="160">
        <v>1</v>
      </c>
      <c r="F28" s="160">
        <v>1</v>
      </c>
      <c r="G28" s="160">
        <v>0.8</v>
      </c>
      <c r="H28" s="160">
        <v>0.77</v>
      </c>
      <c r="I28" s="160">
        <v>0.38</v>
      </c>
      <c r="J28" s="160">
        <v>0.52</v>
      </c>
      <c r="K28" s="160">
        <v>1</v>
      </c>
      <c r="L28" s="160">
        <v>0.45</v>
      </c>
      <c r="M28" s="160">
        <v>1</v>
      </c>
      <c r="N28" s="160">
        <v>1</v>
      </c>
      <c r="O28" s="160">
        <v>1</v>
      </c>
      <c r="P28" s="248">
        <v>9.9200000000000017</v>
      </c>
      <c r="Q28" s="249">
        <v>12</v>
      </c>
      <c r="R28" s="250">
        <v>82.666666666666671</v>
      </c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</row>
    <row r="29" spans="1:66" s="197" customFormat="1" ht="15" customHeight="1" x14ac:dyDescent="0.25">
      <c r="A29" s="163">
        <v>24</v>
      </c>
      <c r="B29" s="163" t="s">
        <v>322</v>
      </c>
      <c r="C29" s="221" t="s">
        <v>328</v>
      </c>
      <c r="D29" s="160">
        <v>1</v>
      </c>
      <c r="E29" s="160">
        <v>1</v>
      </c>
      <c r="F29" s="160">
        <v>1</v>
      </c>
      <c r="G29" s="160">
        <v>1</v>
      </c>
      <c r="H29" s="160">
        <v>0.92</v>
      </c>
      <c r="I29" s="160">
        <v>0.8</v>
      </c>
      <c r="J29" s="160">
        <v>0.9</v>
      </c>
      <c r="K29" s="160">
        <v>1</v>
      </c>
      <c r="L29" s="160">
        <v>0.4</v>
      </c>
      <c r="M29" s="160">
        <v>1</v>
      </c>
      <c r="N29" s="160">
        <v>1</v>
      </c>
      <c r="O29" s="160">
        <v>1</v>
      </c>
      <c r="P29" s="248">
        <v>11.02</v>
      </c>
      <c r="Q29" s="249">
        <v>12</v>
      </c>
      <c r="R29" s="250">
        <v>91.833333333333329</v>
      </c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</row>
    <row r="30" spans="1:66" s="197" customFormat="1" ht="25.5" x14ac:dyDescent="0.25">
      <c r="A30" s="163">
        <v>25</v>
      </c>
      <c r="B30" s="163" t="s">
        <v>322</v>
      </c>
      <c r="C30" s="221" t="s">
        <v>329</v>
      </c>
      <c r="D30" s="160">
        <v>1</v>
      </c>
      <c r="E30" s="160">
        <v>1</v>
      </c>
      <c r="F30" s="160">
        <v>1</v>
      </c>
      <c r="G30" s="160">
        <v>0.95</v>
      </c>
      <c r="H30" s="160">
        <v>0.71199999999999997</v>
      </c>
      <c r="I30" s="160">
        <v>0.59</v>
      </c>
      <c r="J30" s="160">
        <v>0.54</v>
      </c>
      <c r="K30" s="160">
        <v>0.82</v>
      </c>
      <c r="L30" s="160">
        <v>0.54</v>
      </c>
      <c r="M30" s="160">
        <v>0.85</v>
      </c>
      <c r="N30" s="160">
        <v>1</v>
      </c>
      <c r="O30" s="160">
        <v>1</v>
      </c>
      <c r="P30" s="248">
        <v>10.002000000000001</v>
      </c>
      <c r="Q30" s="249">
        <v>12</v>
      </c>
      <c r="R30" s="250">
        <v>83.350000000000009</v>
      </c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</row>
    <row r="31" spans="1:66" s="197" customFormat="1" x14ac:dyDescent="0.25">
      <c r="A31" s="163">
        <v>26</v>
      </c>
      <c r="B31" s="163" t="s">
        <v>322</v>
      </c>
      <c r="C31" s="221" t="s">
        <v>330</v>
      </c>
      <c r="D31" s="160">
        <v>1</v>
      </c>
      <c r="E31" s="160">
        <v>1</v>
      </c>
      <c r="F31" s="160">
        <v>1</v>
      </c>
      <c r="G31" s="160">
        <v>1</v>
      </c>
      <c r="H31" s="160">
        <v>1</v>
      </c>
      <c r="I31" s="160">
        <v>1</v>
      </c>
      <c r="J31" s="160">
        <v>1</v>
      </c>
      <c r="K31" s="160">
        <v>1</v>
      </c>
      <c r="L31" s="160">
        <v>1</v>
      </c>
      <c r="M31" s="160">
        <v>1</v>
      </c>
      <c r="N31" s="160">
        <v>0.85</v>
      </c>
      <c r="O31" s="160">
        <v>1</v>
      </c>
      <c r="P31" s="248">
        <v>11.85</v>
      </c>
      <c r="Q31" s="249">
        <v>12</v>
      </c>
      <c r="R31" s="250">
        <v>98.75</v>
      </c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</row>
    <row r="32" spans="1:66" s="197" customFormat="1" x14ac:dyDescent="0.25">
      <c r="A32" s="163">
        <v>27</v>
      </c>
      <c r="B32" s="163" t="s">
        <v>331</v>
      </c>
      <c r="C32" s="220" t="s">
        <v>332</v>
      </c>
      <c r="D32" s="160">
        <v>1</v>
      </c>
      <c r="E32" s="160">
        <v>1</v>
      </c>
      <c r="F32" s="160">
        <v>1</v>
      </c>
      <c r="G32" s="162">
        <v>0.94</v>
      </c>
      <c r="H32" s="162">
        <v>0.63</v>
      </c>
      <c r="I32" s="162">
        <v>0.96</v>
      </c>
      <c r="J32" s="162">
        <v>0.9</v>
      </c>
      <c r="K32" s="162">
        <v>0.9</v>
      </c>
      <c r="L32" s="162">
        <v>0.45</v>
      </c>
      <c r="M32" s="162">
        <v>0.98</v>
      </c>
      <c r="N32" s="162">
        <v>0</v>
      </c>
      <c r="O32" s="164">
        <v>0.92</v>
      </c>
      <c r="P32" s="248">
        <v>9.6800000000000015</v>
      </c>
      <c r="Q32" s="249">
        <v>12</v>
      </c>
      <c r="R32" s="250">
        <v>80.666666666666671</v>
      </c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</row>
    <row r="33" spans="1:66" s="197" customFormat="1" ht="25.5" x14ac:dyDescent="0.25">
      <c r="A33" s="163">
        <v>28</v>
      </c>
      <c r="B33" s="163" t="s">
        <v>331</v>
      </c>
      <c r="C33" s="220" t="s">
        <v>333</v>
      </c>
      <c r="D33" s="160">
        <v>1</v>
      </c>
      <c r="E33" s="160">
        <v>1</v>
      </c>
      <c r="F33" s="160">
        <v>1</v>
      </c>
      <c r="G33" s="160">
        <v>0.89</v>
      </c>
      <c r="H33" s="160">
        <v>0.85099999999999998</v>
      </c>
      <c r="I33" s="160">
        <v>0.86</v>
      </c>
      <c r="J33" s="160">
        <v>0.81</v>
      </c>
      <c r="K33" s="160">
        <v>0.81499999999999995</v>
      </c>
      <c r="L33" s="160">
        <v>0.7</v>
      </c>
      <c r="M33" s="160">
        <v>0.98</v>
      </c>
      <c r="N33" s="160">
        <v>0.7</v>
      </c>
      <c r="O33" s="160">
        <v>0.9</v>
      </c>
      <c r="P33" s="248">
        <v>10.505999999999998</v>
      </c>
      <c r="Q33" s="249">
        <v>12</v>
      </c>
      <c r="R33" s="250">
        <v>87.549999999999983</v>
      </c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</row>
    <row r="34" spans="1:66" s="197" customFormat="1" x14ac:dyDescent="0.25">
      <c r="A34" s="163">
        <v>29</v>
      </c>
      <c r="B34" s="163" t="s">
        <v>331</v>
      </c>
      <c r="C34" s="220" t="s">
        <v>334</v>
      </c>
      <c r="D34" s="160">
        <v>1</v>
      </c>
      <c r="E34" s="160">
        <v>1</v>
      </c>
      <c r="F34" s="160">
        <v>1</v>
      </c>
      <c r="G34" s="160">
        <v>0.152</v>
      </c>
      <c r="H34" s="160">
        <v>0.7</v>
      </c>
      <c r="I34" s="160">
        <v>0.54100000000000004</v>
      </c>
      <c r="J34" s="160">
        <v>0.20300000000000001</v>
      </c>
      <c r="K34" s="160">
        <v>1</v>
      </c>
      <c r="L34" s="160">
        <v>1</v>
      </c>
      <c r="M34" s="160">
        <v>1</v>
      </c>
      <c r="N34" s="160">
        <v>0.215</v>
      </c>
      <c r="O34" s="160">
        <v>0.74199999999999999</v>
      </c>
      <c r="P34" s="248">
        <v>8.5530000000000008</v>
      </c>
      <c r="Q34" s="249">
        <v>12</v>
      </c>
      <c r="R34" s="251">
        <v>71.275000000000006</v>
      </c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</row>
    <row r="35" spans="1:66" s="197" customFormat="1" ht="25.5" x14ac:dyDescent="0.25">
      <c r="A35" s="163">
        <v>30</v>
      </c>
      <c r="B35" s="163" t="s">
        <v>331</v>
      </c>
      <c r="C35" s="220" t="s">
        <v>335</v>
      </c>
      <c r="D35" s="160">
        <v>1</v>
      </c>
      <c r="E35" s="160">
        <v>1</v>
      </c>
      <c r="F35" s="160">
        <v>1</v>
      </c>
      <c r="G35" s="160">
        <v>0.9</v>
      </c>
      <c r="H35" s="160">
        <v>0.78</v>
      </c>
      <c r="I35" s="160">
        <v>0.79</v>
      </c>
      <c r="J35" s="160">
        <v>0.95</v>
      </c>
      <c r="K35" s="160">
        <v>0.8</v>
      </c>
      <c r="L35" s="160">
        <v>0.65</v>
      </c>
      <c r="M35" s="160">
        <v>0.9</v>
      </c>
      <c r="N35" s="160">
        <v>0.5</v>
      </c>
      <c r="O35" s="160">
        <v>0.89</v>
      </c>
      <c r="P35" s="248">
        <v>10.16</v>
      </c>
      <c r="Q35" s="249">
        <v>12</v>
      </c>
      <c r="R35" s="250">
        <v>84.666666666666671</v>
      </c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</row>
    <row r="36" spans="1:66" s="197" customFormat="1" x14ac:dyDescent="0.25">
      <c r="A36" s="163">
        <v>31</v>
      </c>
      <c r="B36" s="163" t="s">
        <v>331</v>
      </c>
      <c r="C36" s="220" t="s">
        <v>336</v>
      </c>
      <c r="D36" s="165">
        <v>1</v>
      </c>
      <c r="E36" s="165">
        <v>1</v>
      </c>
      <c r="F36" s="165">
        <v>1</v>
      </c>
      <c r="G36" s="165">
        <v>0.95</v>
      </c>
      <c r="H36" s="165">
        <v>0.58199999999999996</v>
      </c>
      <c r="I36" s="165">
        <v>0.93</v>
      </c>
      <c r="J36" s="165">
        <v>0.85</v>
      </c>
      <c r="K36" s="165">
        <v>1</v>
      </c>
      <c r="L36" s="165">
        <v>0.73499999999999999</v>
      </c>
      <c r="M36" s="165">
        <v>0.72099999999999997</v>
      </c>
      <c r="N36" s="165">
        <v>0.72499999999999998</v>
      </c>
      <c r="O36" s="165">
        <v>1</v>
      </c>
      <c r="P36" s="248">
        <v>10.492999999999999</v>
      </c>
      <c r="Q36" s="249">
        <v>12</v>
      </c>
      <c r="R36" s="250">
        <v>87.441666666666649</v>
      </c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</row>
    <row r="37" spans="1:66" s="197" customFormat="1" x14ac:dyDescent="0.25">
      <c r="A37" s="163">
        <v>32</v>
      </c>
      <c r="B37" s="163" t="s">
        <v>331</v>
      </c>
      <c r="C37" s="220" t="s">
        <v>589</v>
      </c>
      <c r="D37" s="160">
        <v>1</v>
      </c>
      <c r="E37" s="160">
        <v>1</v>
      </c>
      <c r="F37" s="160">
        <v>1</v>
      </c>
      <c r="G37" s="160">
        <v>1</v>
      </c>
      <c r="H37" s="160">
        <v>0.82</v>
      </c>
      <c r="I37" s="160">
        <v>0.752</v>
      </c>
      <c r="J37" s="160">
        <v>0.98399999999999999</v>
      </c>
      <c r="K37" s="160">
        <v>1</v>
      </c>
      <c r="L37" s="160">
        <v>0.26700000000000002</v>
      </c>
      <c r="M37" s="160">
        <v>0.96299999999999997</v>
      </c>
      <c r="N37" s="160">
        <v>0.157</v>
      </c>
      <c r="O37" s="160">
        <v>0.96699999999999997</v>
      </c>
      <c r="P37" s="248">
        <v>9.91</v>
      </c>
      <c r="Q37" s="249">
        <v>12</v>
      </c>
      <c r="R37" s="250">
        <v>82.583333333333329</v>
      </c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</row>
    <row r="38" spans="1:66" s="197" customFormat="1" x14ac:dyDescent="0.25">
      <c r="A38" s="163">
        <v>33</v>
      </c>
      <c r="B38" s="163" t="s">
        <v>331</v>
      </c>
      <c r="C38" s="220" t="s">
        <v>338</v>
      </c>
      <c r="D38" s="160">
        <v>0.89</v>
      </c>
      <c r="E38" s="160">
        <v>0.85</v>
      </c>
      <c r="F38" s="160">
        <v>0.99</v>
      </c>
      <c r="G38" s="160">
        <v>0.8</v>
      </c>
      <c r="H38" s="160">
        <v>0.68500000000000005</v>
      </c>
      <c r="I38" s="160">
        <v>0.55300000000000005</v>
      </c>
      <c r="J38" s="160">
        <v>0.35</v>
      </c>
      <c r="K38" s="160">
        <v>0.72099999999999997</v>
      </c>
      <c r="L38" s="160">
        <v>0.112</v>
      </c>
      <c r="M38" s="160">
        <v>0.75</v>
      </c>
      <c r="N38" s="160">
        <v>0.5</v>
      </c>
      <c r="O38" s="160">
        <v>0.95</v>
      </c>
      <c r="P38" s="248">
        <v>8.1509999999999998</v>
      </c>
      <c r="Q38" s="249">
        <v>12</v>
      </c>
      <c r="R38" s="251">
        <v>67.924999999999997</v>
      </c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</row>
    <row r="39" spans="1:66" s="197" customFormat="1" x14ac:dyDescent="0.25">
      <c r="A39" s="163">
        <v>34</v>
      </c>
      <c r="B39" s="163" t="s">
        <v>331</v>
      </c>
      <c r="C39" s="220" t="s">
        <v>339</v>
      </c>
      <c r="D39" s="160">
        <v>1</v>
      </c>
      <c r="E39" s="160">
        <v>1</v>
      </c>
      <c r="F39" s="160">
        <v>1</v>
      </c>
      <c r="G39" s="160">
        <v>0.65</v>
      </c>
      <c r="H39" s="160">
        <v>0.65</v>
      </c>
      <c r="I39" s="160">
        <v>0.75</v>
      </c>
      <c r="J39" s="160">
        <v>0.8</v>
      </c>
      <c r="K39" s="160">
        <v>1</v>
      </c>
      <c r="L39" s="160">
        <v>0.55000000000000004</v>
      </c>
      <c r="M39" s="160">
        <v>0.75</v>
      </c>
      <c r="N39" s="160">
        <v>1</v>
      </c>
      <c r="O39" s="160">
        <v>0.5</v>
      </c>
      <c r="P39" s="248">
        <v>9.6499999999999986</v>
      </c>
      <c r="Q39" s="249">
        <v>12</v>
      </c>
      <c r="R39" s="250">
        <v>80.416666666666657</v>
      </c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</row>
    <row r="40" spans="1:66" s="197" customFormat="1" x14ac:dyDescent="0.25">
      <c r="A40" s="163">
        <v>35</v>
      </c>
      <c r="B40" s="163" t="s">
        <v>331</v>
      </c>
      <c r="C40" s="220" t="s">
        <v>340</v>
      </c>
      <c r="D40" s="160">
        <v>1</v>
      </c>
      <c r="E40" s="160">
        <v>1</v>
      </c>
      <c r="F40" s="160">
        <v>1</v>
      </c>
      <c r="G40" s="160">
        <v>1</v>
      </c>
      <c r="H40" s="160">
        <v>0.85</v>
      </c>
      <c r="I40" s="160">
        <v>0.95</v>
      </c>
      <c r="J40" s="160">
        <v>0.9</v>
      </c>
      <c r="K40" s="160">
        <v>1</v>
      </c>
      <c r="L40" s="160">
        <v>0.67</v>
      </c>
      <c r="M40" s="160">
        <v>0.9</v>
      </c>
      <c r="N40" s="160">
        <v>1</v>
      </c>
      <c r="O40" s="160">
        <v>0.75</v>
      </c>
      <c r="P40" s="248">
        <v>11.020000000000001</v>
      </c>
      <c r="Q40" s="249">
        <v>12</v>
      </c>
      <c r="R40" s="250">
        <v>91.833333333333343</v>
      </c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</row>
    <row r="41" spans="1:66" s="197" customFormat="1" x14ac:dyDescent="0.25">
      <c r="A41" s="163">
        <v>36</v>
      </c>
      <c r="B41" s="163" t="s">
        <v>331</v>
      </c>
      <c r="C41" s="220" t="s">
        <v>341</v>
      </c>
      <c r="D41" s="160">
        <v>1</v>
      </c>
      <c r="E41" s="160">
        <v>1</v>
      </c>
      <c r="F41" s="160">
        <v>1</v>
      </c>
      <c r="G41" s="160">
        <v>1</v>
      </c>
      <c r="H41" s="160">
        <v>0.8</v>
      </c>
      <c r="I41" s="160">
        <v>0.95</v>
      </c>
      <c r="J41" s="160">
        <v>0.93</v>
      </c>
      <c r="K41" s="160">
        <v>1</v>
      </c>
      <c r="L41" s="160">
        <v>0.7</v>
      </c>
      <c r="M41" s="160">
        <v>1</v>
      </c>
      <c r="N41" s="160">
        <v>0.6</v>
      </c>
      <c r="O41" s="160">
        <v>0.65</v>
      </c>
      <c r="P41" s="248">
        <v>10.629999999999999</v>
      </c>
      <c r="Q41" s="249">
        <v>12</v>
      </c>
      <c r="R41" s="250">
        <v>88.583333333333329</v>
      </c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</row>
    <row r="42" spans="1:66" s="197" customFormat="1" x14ac:dyDescent="0.25">
      <c r="A42" s="163">
        <v>37</v>
      </c>
      <c r="B42" s="163" t="s">
        <v>331</v>
      </c>
      <c r="C42" s="220" t="s">
        <v>342</v>
      </c>
      <c r="D42" s="160">
        <v>1</v>
      </c>
      <c r="E42" s="160">
        <v>1</v>
      </c>
      <c r="F42" s="160">
        <v>1</v>
      </c>
      <c r="G42" s="160">
        <v>0.8</v>
      </c>
      <c r="H42" s="160">
        <v>0.56000000000000005</v>
      </c>
      <c r="I42" s="160">
        <v>0.9</v>
      </c>
      <c r="J42" s="160">
        <v>0.61</v>
      </c>
      <c r="K42" s="160">
        <v>1</v>
      </c>
      <c r="L42" s="160">
        <v>0.2</v>
      </c>
      <c r="M42" s="160">
        <v>0.45</v>
      </c>
      <c r="N42" s="160">
        <v>0.35</v>
      </c>
      <c r="O42" s="160">
        <v>0.86</v>
      </c>
      <c r="P42" s="248">
        <v>8.73</v>
      </c>
      <c r="Q42" s="249">
        <v>12</v>
      </c>
      <c r="R42" s="251">
        <v>72.75</v>
      </c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</row>
    <row r="43" spans="1:66" s="197" customFormat="1" x14ac:dyDescent="0.25">
      <c r="A43" s="163">
        <v>38</v>
      </c>
      <c r="B43" s="163" t="s">
        <v>331</v>
      </c>
      <c r="C43" s="220" t="s">
        <v>343</v>
      </c>
      <c r="D43" s="166">
        <v>0.85</v>
      </c>
      <c r="E43" s="166">
        <v>0.85</v>
      </c>
      <c r="F43" s="166">
        <v>0.85</v>
      </c>
      <c r="G43" s="166">
        <v>0.7</v>
      </c>
      <c r="H43" s="166">
        <v>0.7</v>
      </c>
      <c r="I43" s="166">
        <v>0.7</v>
      </c>
      <c r="J43" s="166">
        <v>0.6</v>
      </c>
      <c r="K43" s="166">
        <v>0.72</v>
      </c>
      <c r="L43" s="166">
        <v>0.5</v>
      </c>
      <c r="M43" s="166">
        <v>0.71</v>
      </c>
      <c r="N43" s="166">
        <v>0.7</v>
      </c>
      <c r="O43" s="166">
        <v>1</v>
      </c>
      <c r="P43" s="248">
        <v>8.879999999999999</v>
      </c>
      <c r="Q43" s="249">
        <v>12</v>
      </c>
      <c r="R43" s="251">
        <v>73.999999999999986</v>
      </c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</row>
    <row r="44" spans="1:66" s="197" customFormat="1" x14ac:dyDescent="0.25">
      <c r="A44" s="163">
        <v>39</v>
      </c>
      <c r="B44" s="163" t="s">
        <v>331</v>
      </c>
      <c r="C44" s="220" t="s">
        <v>344</v>
      </c>
      <c r="D44" s="160">
        <v>1</v>
      </c>
      <c r="E44" s="160">
        <v>1</v>
      </c>
      <c r="F44" s="160">
        <v>1</v>
      </c>
      <c r="G44" s="160">
        <v>1</v>
      </c>
      <c r="H44" s="160">
        <v>0.95</v>
      </c>
      <c r="I44" s="160">
        <v>0.9</v>
      </c>
      <c r="J44" s="160">
        <v>0.8</v>
      </c>
      <c r="K44" s="160">
        <v>1</v>
      </c>
      <c r="L44" s="160">
        <v>0.6</v>
      </c>
      <c r="M44" s="160">
        <v>0.9</v>
      </c>
      <c r="N44" s="160">
        <v>0.9</v>
      </c>
      <c r="O44" s="160">
        <v>1</v>
      </c>
      <c r="P44" s="248">
        <v>11.05</v>
      </c>
      <c r="Q44" s="249">
        <v>12</v>
      </c>
      <c r="R44" s="250">
        <v>92.083333333333343</v>
      </c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</row>
    <row r="45" spans="1:66" s="197" customFormat="1" x14ac:dyDescent="0.25">
      <c r="A45" s="163">
        <v>40</v>
      </c>
      <c r="B45" s="163" t="s">
        <v>331</v>
      </c>
      <c r="C45" s="220" t="s">
        <v>345</v>
      </c>
      <c r="D45" s="160">
        <v>1</v>
      </c>
      <c r="E45" s="160">
        <v>1</v>
      </c>
      <c r="F45" s="160">
        <v>1</v>
      </c>
      <c r="G45" s="160">
        <v>0.96</v>
      </c>
      <c r="H45" s="160">
        <v>0.98</v>
      </c>
      <c r="I45" s="160">
        <v>0.93</v>
      </c>
      <c r="J45" s="160">
        <v>0.94</v>
      </c>
      <c r="K45" s="160">
        <v>0.97</v>
      </c>
      <c r="L45" s="160">
        <v>0.97</v>
      </c>
      <c r="M45" s="160">
        <v>0.96</v>
      </c>
      <c r="N45" s="160">
        <v>0.88</v>
      </c>
      <c r="O45" s="160">
        <v>0.85</v>
      </c>
      <c r="P45" s="248">
        <v>11.439999999999998</v>
      </c>
      <c r="Q45" s="249">
        <v>12</v>
      </c>
      <c r="R45" s="250">
        <v>95.333333333333314</v>
      </c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</row>
    <row r="46" spans="1:66" s="197" customFormat="1" x14ac:dyDescent="0.25">
      <c r="A46" s="163">
        <v>41</v>
      </c>
      <c r="B46" s="163" t="s">
        <v>331</v>
      </c>
      <c r="C46" s="220" t="s">
        <v>346</v>
      </c>
      <c r="D46" s="160">
        <v>0.1</v>
      </c>
      <c r="E46" s="160">
        <v>0.97</v>
      </c>
      <c r="F46" s="160">
        <v>0.1</v>
      </c>
      <c r="G46" s="160">
        <v>0.86</v>
      </c>
      <c r="H46" s="160">
        <v>0.52</v>
      </c>
      <c r="I46" s="160">
        <v>0.78</v>
      </c>
      <c r="J46" s="160">
        <v>0.75</v>
      </c>
      <c r="K46" s="160">
        <v>0.9</v>
      </c>
      <c r="L46" s="160">
        <v>0.92</v>
      </c>
      <c r="M46" s="160">
        <v>0.91</v>
      </c>
      <c r="N46" s="160">
        <v>0.52</v>
      </c>
      <c r="O46" s="160">
        <v>0.76700000000000002</v>
      </c>
      <c r="P46" s="248">
        <v>8.0969999999999995</v>
      </c>
      <c r="Q46" s="249">
        <v>12</v>
      </c>
      <c r="R46" s="251">
        <v>67.474999999999994</v>
      </c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</row>
    <row r="47" spans="1:66" s="197" customFormat="1" x14ac:dyDescent="0.25">
      <c r="A47" s="163">
        <v>42</v>
      </c>
      <c r="B47" s="163" t="s">
        <v>331</v>
      </c>
      <c r="C47" s="220" t="s">
        <v>347</v>
      </c>
      <c r="D47" s="160">
        <v>1</v>
      </c>
      <c r="E47" s="160">
        <v>1</v>
      </c>
      <c r="F47" s="160">
        <v>1</v>
      </c>
      <c r="G47" s="160">
        <v>0.95</v>
      </c>
      <c r="H47" s="160">
        <v>0.9</v>
      </c>
      <c r="I47" s="160">
        <v>0.9</v>
      </c>
      <c r="J47" s="160">
        <v>0.9</v>
      </c>
      <c r="K47" s="160">
        <v>0.9</v>
      </c>
      <c r="L47" s="160">
        <v>0</v>
      </c>
      <c r="M47" s="160">
        <v>0</v>
      </c>
      <c r="N47" s="160">
        <v>1</v>
      </c>
      <c r="O47" s="160">
        <v>1</v>
      </c>
      <c r="P47" s="248">
        <v>9.5500000000000007</v>
      </c>
      <c r="Q47" s="249">
        <v>12</v>
      </c>
      <c r="R47" s="250">
        <v>79.583333333333343</v>
      </c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</row>
    <row r="48" spans="1:66" s="197" customFormat="1" x14ac:dyDescent="0.25">
      <c r="A48" s="163">
        <v>43</v>
      </c>
      <c r="B48" s="163" t="s">
        <v>331</v>
      </c>
      <c r="C48" s="220" t="s">
        <v>348</v>
      </c>
      <c r="D48" s="160">
        <v>1</v>
      </c>
      <c r="E48" s="160">
        <v>0.98</v>
      </c>
      <c r="F48" s="160">
        <v>1</v>
      </c>
      <c r="G48" s="160">
        <v>1</v>
      </c>
      <c r="H48" s="160">
        <v>0.9</v>
      </c>
      <c r="I48" s="160">
        <v>1</v>
      </c>
      <c r="J48" s="160">
        <v>1</v>
      </c>
      <c r="K48" s="160">
        <v>1</v>
      </c>
      <c r="L48" s="160">
        <v>1</v>
      </c>
      <c r="M48" s="160">
        <v>1</v>
      </c>
      <c r="N48" s="160">
        <v>1</v>
      </c>
      <c r="O48" s="160">
        <v>1</v>
      </c>
      <c r="P48" s="248">
        <v>11.879999999999999</v>
      </c>
      <c r="Q48" s="249">
        <v>12</v>
      </c>
      <c r="R48" s="250">
        <v>98.999999999999986</v>
      </c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</row>
    <row r="49" spans="1:31" s="197" customFormat="1" ht="38.25" x14ac:dyDescent="0.25">
      <c r="A49" s="163">
        <v>44</v>
      </c>
      <c r="B49" s="105" t="s">
        <v>349</v>
      </c>
      <c r="C49" s="156" t="s">
        <v>350</v>
      </c>
      <c r="D49" s="86">
        <v>0.86399999999999999</v>
      </c>
      <c r="E49" s="86">
        <v>0.84799999999999998</v>
      </c>
      <c r="F49" s="102"/>
      <c r="G49" s="86">
        <v>0.28999999999999998</v>
      </c>
      <c r="H49" s="86">
        <v>0.16300000000000001</v>
      </c>
      <c r="I49" s="86">
        <v>0.13800000000000001</v>
      </c>
      <c r="J49" s="86">
        <v>0.13500000000000001</v>
      </c>
      <c r="K49" s="86">
        <v>0.375</v>
      </c>
      <c r="L49" s="86">
        <v>0.13500000000000001</v>
      </c>
      <c r="M49" s="87">
        <v>1</v>
      </c>
      <c r="N49" s="86">
        <v>0</v>
      </c>
      <c r="O49" s="86">
        <v>1</v>
      </c>
      <c r="P49" s="248">
        <v>4.9479999999999995</v>
      </c>
      <c r="Q49" s="249">
        <v>11</v>
      </c>
      <c r="R49" s="252">
        <v>44.981818181818177</v>
      </c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</row>
    <row r="50" spans="1:31" s="197" customFormat="1" ht="38.25" x14ac:dyDescent="0.25">
      <c r="A50" s="163">
        <v>45</v>
      </c>
      <c r="B50" s="105" t="s">
        <v>349</v>
      </c>
      <c r="C50" s="156" t="s">
        <v>351</v>
      </c>
      <c r="D50" s="86">
        <v>1</v>
      </c>
      <c r="E50" s="86">
        <v>0.8</v>
      </c>
      <c r="F50" s="86">
        <v>0.8</v>
      </c>
      <c r="G50" s="86">
        <v>1</v>
      </c>
      <c r="H50" s="86">
        <v>1</v>
      </c>
      <c r="I50" s="86">
        <v>1</v>
      </c>
      <c r="J50" s="86">
        <v>1</v>
      </c>
      <c r="K50" s="86">
        <v>1</v>
      </c>
      <c r="L50" s="86">
        <v>1</v>
      </c>
      <c r="M50" s="86">
        <v>1</v>
      </c>
      <c r="N50" s="86">
        <v>1</v>
      </c>
      <c r="O50" s="86">
        <v>1</v>
      </c>
      <c r="P50" s="248">
        <v>11.6</v>
      </c>
      <c r="Q50" s="249">
        <v>12</v>
      </c>
      <c r="R50" s="250">
        <v>96.666666666666671</v>
      </c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</row>
    <row r="51" spans="1:31" s="197" customFormat="1" x14ac:dyDescent="0.25">
      <c r="A51" s="163">
        <v>46</v>
      </c>
      <c r="B51" s="105" t="s">
        <v>349</v>
      </c>
      <c r="C51" s="156" t="s">
        <v>590</v>
      </c>
      <c r="D51" s="86">
        <v>1</v>
      </c>
      <c r="E51" s="86">
        <v>1</v>
      </c>
      <c r="F51" s="86">
        <v>1</v>
      </c>
      <c r="G51" s="86">
        <v>0.85</v>
      </c>
      <c r="H51" s="86">
        <v>1</v>
      </c>
      <c r="I51" s="86">
        <v>1</v>
      </c>
      <c r="J51" s="86">
        <v>1</v>
      </c>
      <c r="K51" s="86">
        <v>0.95</v>
      </c>
      <c r="L51" s="86">
        <v>0.7</v>
      </c>
      <c r="M51" s="86">
        <v>0.95</v>
      </c>
      <c r="N51" s="86">
        <v>0.5</v>
      </c>
      <c r="O51" s="86">
        <v>1</v>
      </c>
      <c r="P51" s="248">
        <v>10.95</v>
      </c>
      <c r="Q51" s="249">
        <v>12</v>
      </c>
      <c r="R51" s="250">
        <v>91.25</v>
      </c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</row>
    <row r="52" spans="1:31" s="197" customFormat="1" ht="25.5" x14ac:dyDescent="0.25">
      <c r="A52" s="163">
        <v>47</v>
      </c>
      <c r="B52" s="105" t="s">
        <v>349</v>
      </c>
      <c r="C52" s="156" t="s">
        <v>591</v>
      </c>
      <c r="D52" s="86">
        <v>1</v>
      </c>
      <c r="E52" s="86">
        <v>1</v>
      </c>
      <c r="F52" s="86">
        <v>1</v>
      </c>
      <c r="G52" s="86">
        <v>1</v>
      </c>
      <c r="H52" s="86">
        <v>1</v>
      </c>
      <c r="I52" s="86">
        <v>1</v>
      </c>
      <c r="J52" s="86">
        <v>1</v>
      </c>
      <c r="K52" s="86">
        <v>1</v>
      </c>
      <c r="L52" s="86">
        <v>1</v>
      </c>
      <c r="M52" s="86">
        <v>0.88</v>
      </c>
      <c r="N52" s="86">
        <v>0.88</v>
      </c>
      <c r="O52" s="86">
        <v>1</v>
      </c>
      <c r="P52" s="248">
        <v>11.760000000000002</v>
      </c>
      <c r="Q52" s="249">
        <v>12</v>
      </c>
      <c r="R52" s="250">
        <v>98.000000000000014</v>
      </c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</row>
    <row r="53" spans="1:31" s="197" customFormat="1" x14ac:dyDescent="0.25">
      <c r="A53" s="163">
        <v>48</v>
      </c>
      <c r="B53" s="105" t="s">
        <v>349</v>
      </c>
      <c r="C53" s="156" t="s">
        <v>592</v>
      </c>
      <c r="D53" s="87">
        <v>0.98</v>
      </c>
      <c r="E53" s="87">
        <v>0.98</v>
      </c>
      <c r="F53" s="87">
        <v>1</v>
      </c>
      <c r="G53" s="87">
        <v>1</v>
      </c>
      <c r="H53" s="87">
        <v>0.8</v>
      </c>
      <c r="I53" s="87">
        <v>1</v>
      </c>
      <c r="J53" s="87">
        <v>1</v>
      </c>
      <c r="K53" s="87">
        <v>1</v>
      </c>
      <c r="L53" s="87">
        <v>0.5</v>
      </c>
      <c r="M53" s="87">
        <v>1</v>
      </c>
      <c r="N53" s="87">
        <v>0</v>
      </c>
      <c r="O53" s="87">
        <v>1</v>
      </c>
      <c r="P53" s="248">
        <v>10.26</v>
      </c>
      <c r="Q53" s="249">
        <v>12</v>
      </c>
      <c r="R53" s="250">
        <v>85.5</v>
      </c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</row>
    <row r="54" spans="1:31" s="197" customFormat="1" ht="25.5" x14ac:dyDescent="0.25">
      <c r="A54" s="163">
        <v>49</v>
      </c>
      <c r="B54" s="105" t="s">
        <v>349</v>
      </c>
      <c r="C54" s="156" t="s">
        <v>593</v>
      </c>
      <c r="D54" s="86">
        <v>1</v>
      </c>
      <c r="E54" s="86">
        <v>0.90449999999999997</v>
      </c>
      <c r="F54" s="86">
        <v>1</v>
      </c>
      <c r="G54" s="86">
        <v>1</v>
      </c>
      <c r="H54" s="86">
        <v>0.6</v>
      </c>
      <c r="I54" s="86">
        <v>0.7</v>
      </c>
      <c r="J54" s="86">
        <v>0.75</v>
      </c>
      <c r="K54" s="86">
        <v>1</v>
      </c>
      <c r="L54" s="86">
        <v>0.8</v>
      </c>
      <c r="M54" s="86">
        <v>0.9</v>
      </c>
      <c r="N54" s="86">
        <v>0.2</v>
      </c>
      <c r="O54" s="86">
        <v>1</v>
      </c>
      <c r="P54" s="248">
        <v>9.8544999999999998</v>
      </c>
      <c r="Q54" s="249">
        <v>12</v>
      </c>
      <c r="R54" s="250">
        <v>82.120833333333337</v>
      </c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</row>
    <row r="55" spans="1:31" s="197" customFormat="1" ht="25.5" x14ac:dyDescent="0.25">
      <c r="A55" s="163">
        <v>50</v>
      </c>
      <c r="B55" s="105" t="s">
        <v>349</v>
      </c>
      <c r="C55" s="156" t="s">
        <v>594</v>
      </c>
      <c r="D55" s="87">
        <v>0.94299999999999995</v>
      </c>
      <c r="E55" s="87">
        <v>0.84299999999999997</v>
      </c>
      <c r="F55" s="87">
        <v>0.96699999999999997</v>
      </c>
      <c r="G55" s="87">
        <v>0.75</v>
      </c>
      <c r="H55" s="87">
        <v>0.75</v>
      </c>
      <c r="I55" s="87">
        <v>0.8</v>
      </c>
      <c r="J55" s="87">
        <v>0.78</v>
      </c>
      <c r="K55" s="87">
        <v>0.8</v>
      </c>
      <c r="L55" s="87">
        <v>0.85</v>
      </c>
      <c r="M55" s="87">
        <v>0.8</v>
      </c>
      <c r="N55" s="87">
        <v>0.7</v>
      </c>
      <c r="O55" s="87">
        <v>0.5</v>
      </c>
      <c r="P55" s="248">
        <v>9.4829999999999988</v>
      </c>
      <c r="Q55" s="249">
        <v>12</v>
      </c>
      <c r="R55" s="250">
        <v>79.024999999999991</v>
      </c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</row>
    <row r="56" spans="1:31" s="197" customFormat="1" ht="25.5" x14ac:dyDescent="0.25">
      <c r="A56" s="163">
        <v>51</v>
      </c>
      <c r="B56" s="105" t="s">
        <v>349</v>
      </c>
      <c r="C56" s="156" t="s">
        <v>595</v>
      </c>
      <c r="D56" s="86">
        <v>1</v>
      </c>
      <c r="E56" s="86">
        <v>1</v>
      </c>
      <c r="F56" s="86">
        <v>1</v>
      </c>
      <c r="G56" s="86">
        <v>0.85</v>
      </c>
      <c r="H56" s="86">
        <v>0.5</v>
      </c>
      <c r="I56" s="86">
        <v>0.8</v>
      </c>
      <c r="J56" s="86">
        <v>0.9</v>
      </c>
      <c r="K56" s="86">
        <v>0.7</v>
      </c>
      <c r="L56" s="86">
        <v>0.9</v>
      </c>
      <c r="M56" s="86">
        <v>0.8</v>
      </c>
      <c r="N56" s="86">
        <v>0.1</v>
      </c>
      <c r="O56" s="86">
        <v>0.3</v>
      </c>
      <c r="P56" s="248">
        <v>8.8500000000000014</v>
      </c>
      <c r="Q56" s="249">
        <v>12</v>
      </c>
      <c r="R56" s="251">
        <v>73.750000000000014</v>
      </c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</row>
    <row r="57" spans="1:31" s="197" customFormat="1" ht="25.5" x14ac:dyDescent="0.25">
      <c r="A57" s="163">
        <v>52</v>
      </c>
      <c r="B57" s="105" t="s">
        <v>349</v>
      </c>
      <c r="C57" s="156" t="s">
        <v>358</v>
      </c>
      <c r="D57" s="86">
        <v>1</v>
      </c>
      <c r="E57" s="86">
        <v>1</v>
      </c>
      <c r="F57" s="86">
        <v>0.98</v>
      </c>
      <c r="G57" s="86">
        <v>1</v>
      </c>
      <c r="H57" s="86">
        <v>1</v>
      </c>
      <c r="I57" s="86">
        <v>1</v>
      </c>
      <c r="J57" s="86">
        <v>1</v>
      </c>
      <c r="K57" s="86">
        <v>1</v>
      </c>
      <c r="L57" s="86">
        <v>1</v>
      </c>
      <c r="M57" s="86">
        <v>1</v>
      </c>
      <c r="N57" s="86">
        <v>1</v>
      </c>
      <c r="O57" s="86">
        <v>1</v>
      </c>
      <c r="P57" s="248">
        <v>11.98</v>
      </c>
      <c r="Q57" s="249">
        <v>12</v>
      </c>
      <c r="R57" s="250">
        <v>99.833333333333343</v>
      </c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</row>
    <row r="58" spans="1:31" s="197" customFormat="1" x14ac:dyDescent="0.25">
      <c r="A58" s="163">
        <v>53</v>
      </c>
      <c r="B58" s="105" t="s">
        <v>349</v>
      </c>
      <c r="C58" s="156" t="s">
        <v>596</v>
      </c>
      <c r="D58" s="86">
        <v>1</v>
      </c>
      <c r="E58" s="86">
        <v>1</v>
      </c>
      <c r="F58" s="86">
        <v>1</v>
      </c>
      <c r="G58" s="86">
        <v>1</v>
      </c>
      <c r="H58" s="86">
        <v>1</v>
      </c>
      <c r="I58" s="86">
        <v>0.6</v>
      </c>
      <c r="J58" s="86">
        <v>0.6</v>
      </c>
      <c r="K58" s="86">
        <v>1</v>
      </c>
      <c r="L58" s="86">
        <v>1</v>
      </c>
      <c r="M58" s="86">
        <v>0.8</v>
      </c>
      <c r="N58" s="86">
        <v>0.5</v>
      </c>
      <c r="O58" s="86">
        <v>1</v>
      </c>
      <c r="P58" s="248">
        <v>10.5</v>
      </c>
      <c r="Q58" s="249">
        <v>12</v>
      </c>
      <c r="R58" s="250">
        <v>87.5</v>
      </c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</row>
    <row r="59" spans="1:31" s="197" customFormat="1" ht="25.5" x14ac:dyDescent="0.25">
      <c r="A59" s="163">
        <v>54</v>
      </c>
      <c r="B59" s="105" t="s">
        <v>349</v>
      </c>
      <c r="C59" s="156" t="s">
        <v>597</v>
      </c>
      <c r="D59" s="86">
        <v>0.85</v>
      </c>
      <c r="E59" s="86">
        <v>0.88</v>
      </c>
      <c r="F59" s="86">
        <v>0.98</v>
      </c>
      <c r="G59" s="86">
        <v>0.87</v>
      </c>
      <c r="H59" s="86">
        <v>0.8</v>
      </c>
      <c r="I59" s="86">
        <v>0.9</v>
      </c>
      <c r="J59" s="86">
        <v>0.9</v>
      </c>
      <c r="K59" s="86">
        <v>0.9</v>
      </c>
      <c r="L59" s="86">
        <v>0.8</v>
      </c>
      <c r="M59" s="86">
        <v>1</v>
      </c>
      <c r="N59" s="86">
        <v>0.5</v>
      </c>
      <c r="O59" s="86">
        <v>0.87</v>
      </c>
      <c r="P59" s="248">
        <v>10.25</v>
      </c>
      <c r="Q59" s="249">
        <v>12</v>
      </c>
      <c r="R59" s="250">
        <v>85.416666666666657</v>
      </c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</row>
    <row r="60" spans="1:31" s="197" customFormat="1" ht="25.5" x14ac:dyDescent="0.25">
      <c r="A60" s="163">
        <v>55</v>
      </c>
      <c r="B60" s="105" t="s">
        <v>349</v>
      </c>
      <c r="C60" s="156" t="s">
        <v>598</v>
      </c>
      <c r="D60" s="87">
        <v>1</v>
      </c>
      <c r="E60" s="87">
        <v>0.9</v>
      </c>
      <c r="F60" s="87">
        <v>0.95</v>
      </c>
      <c r="G60" s="86">
        <v>1</v>
      </c>
      <c r="H60" s="87">
        <v>0.7</v>
      </c>
      <c r="I60" s="87">
        <v>0.6</v>
      </c>
      <c r="J60" s="87">
        <v>0.7</v>
      </c>
      <c r="K60" s="87">
        <v>1</v>
      </c>
      <c r="L60" s="87">
        <v>0.6</v>
      </c>
      <c r="M60" s="86">
        <v>1</v>
      </c>
      <c r="N60" s="86">
        <v>0</v>
      </c>
      <c r="O60" s="86">
        <v>1</v>
      </c>
      <c r="P60" s="248">
        <v>9.4499999999999993</v>
      </c>
      <c r="Q60" s="249">
        <v>12</v>
      </c>
      <c r="R60" s="250">
        <v>78.75</v>
      </c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</row>
    <row r="61" spans="1:31" s="197" customFormat="1" ht="38.25" x14ac:dyDescent="0.25">
      <c r="A61" s="163">
        <v>56</v>
      </c>
      <c r="B61" s="105" t="s">
        <v>349</v>
      </c>
      <c r="C61" s="156" t="s">
        <v>599</v>
      </c>
      <c r="D61" s="86">
        <v>1</v>
      </c>
      <c r="E61" s="86">
        <v>0.99</v>
      </c>
      <c r="F61" s="86">
        <v>1</v>
      </c>
      <c r="G61" s="86">
        <v>1</v>
      </c>
      <c r="H61" s="86">
        <v>1</v>
      </c>
      <c r="I61" s="86">
        <v>1</v>
      </c>
      <c r="J61" s="86">
        <v>1</v>
      </c>
      <c r="K61" s="86">
        <v>1</v>
      </c>
      <c r="L61" s="86">
        <v>0.85</v>
      </c>
      <c r="M61" s="86">
        <v>1</v>
      </c>
      <c r="N61" s="86">
        <v>0.52</v>
      </c>
      <c r="O61" s="86">
        <v>0.85</v>
      </c>
      <c r="P61" s="248">
        <v>11.209999999999999</v>
      </c>
      <c r="Q61" s="249">
        <v>12</v>
      </c>
      <c r="R61" s="250">
        <v>93.416666666666657</v>
      </c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</row>
    <row r="62" spans="1:31" s="197" customFormat="1" ht="25.5" x14ac:dyDescent="0.25">
      <c r="A62" s="163">
        <v>57</v>
      </c>
      <c r="B62" s="105" t="s">
        <v>349</v>
      </c>
      <c r="C62" s="156" t="s">
        <v>600</v>
      </c>
      <c r="D62" s="86">
        <v>0.85</v>
      </c>
      <c r="E62" s="86">
        <v>0.95</v>
      </c>
      <c r="F62" s="86">
        <v>1</v>
      </c>
      <c r="G62" s="86">
        <v>0.85</v>
      </c>
      <c r="H62" s="86">
        <v>0.9</v>
      </c>
      <c r="I62" s="86">
        <v>0.8</v>
      </c>
      <c r="J62" s="86">
        <v>0.8</v>
      </c>
      <c r="K62" s="86">
        <v>1</v>
      </c>
      <c r="L62" s="86">
        <v>0.9</v>
      </c>
      <c r="M62" s="86">
        <v>0.8</v>
      </c>
      <c r="N62" s="86">
        <v>0.5</v>
      </c>
      <c r="O62" s="86">
        <v>0.8</v>
      </c>
      <c r="P62" s="248">
        <v>10.15</v>
      </c>
      <c r="Q62" s="249">
        <v>12</v>
      </c>
      <c r="R62" s="250">
        <v>84.583333333333329</v>
      </c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</row>
    <row r="63" spans="1:31" s="197" customFormat="1" x14ac:dyDescent="0.25">
      <c r="A63" s="163">
        <v>58</v>
      </c>
      <c r="B63" s="105" t="s">
        <v>349</v>
      </c>
      <c r="C63" s="156" t="s">
        <v>601</v>
      </c>
      <c r="D63" s="86">
        <v>1</v>
      </c>
      <c r="E63" s="86">
        <v>1</v>
      </c>
      <c r="F63" s="86">
        <v>1</v>
      </c>
      <c r="G63" s="86">
        <v>1</v>
      </c>
      <c r="H63" s="86">
        <v>0.9</v>
      </c>
      <c r="I63" s="86">
        <v>0.9</v>
      </c>
      <c r="J63" s="86">
        <v>0.7</v>
      </c>
      <c r="K63" s="86">
        <v>0.9</v>
      </c>
      <c r="L63" s="86">
        <v>0.85</v>
      </c>
      <c r="M63" s="86">
        <v>0.85</v>
      </c>
      <c r="N63" s="86">
        <v>0.6</v>
      </c>
      <c r="O63" s="86">
        <v>1</v>
      </c>
      <c r="P63" s="248">
        <v>10.700000000000001</v>
      </c>
      <c r="Q63" s="249">
        <v>12</v>
      </c>
      <c r="R63" s="250">
        <v>89.166666666666671</v>
      </c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</row>
    <row r="64" spans="1:31" s="197" customFormat="1" ht="25.5" x14ac:dyDescent="0.25">
      <c r="A64" s="163">
        <v>59</v>
      </c>
      <c r="B64" s="105" t="s">
        <v>349</v>
      </c>
      <c r="C64" s="156" t="s">
        <v>602</v>
      </c>
      <c r="D64" s="86">
        <v>1</v>
      </c>
      <c r="E64" s="86">
        <v>1</v>
      </c>
      <c r="F64" s="86">
        <v>1</v>
      </c>
      <c r="G64" s="86">
        <v>1</v>
      </c>
      <c r="H64" s="86">
        <v>1</v>
      </c>
      <c r="I64" s="86">
        <v>1</v>
      </c>
      <c r="J64" s="86">
        <v>1</v>
      </c>
      <c r="K64" s="86">
        <v>1</v>
      </c>
      <c r="L64" s="86">
        <v>1</v>
      </c>
      <c r="M64" s="86">
        <v>1</v>
      </c>
      <c r="N64" s="86">
        <v>1</v>
      </c>
      <c r="O64" s="86">
        <v>1</v>
      </c>
      <c r="P64" s="248">
        <v>12</v>
      </c>
      <c r="Q64" s="249">
        <v>12</v>
      </c>
      <c r="R64" s="250">
        <v>100</v>
      </c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</row>
    <row r="65" spans="1:31" s="197" customFormat="1" ht="25.5" x14ac:dyDescent="0.25">
      <c r="A65" s="163">
        <v>60</v>
      </c>
      <c r="B65" s="105" t="s">
        <v>349</v>
      </c>
      <c r="C65" s="156" t="s">
        <v>603</v>
      </c>
      <c r="D65" s="86">
        <v>1</v>
      </c>
      <c r="E65" s="86">
        <v>1</v>
      </c>
      <c r="F65" s="86">
        <v>1</v>
      </c>
      <c r="G65" s="86">
        <v>1</v>
      </c>
      <c r="H65" s="86">
        <v>0.9</v>
      </c>
      <c r="I65" s="86">
        <v>0.9</v>
      </c>
      <c r="J65" s="86">
        <v>1</v>
      </c>
      <c r="K65" s="86">
        <v>1</v>
      </c>
      <c r="L65" s="86">
        <v>0.6</v>
      </c>
      <c r="M65" s="86">
        <v>1</v>
      </c>
      <c r="N65" s="86">
        <v>1</v>
      </c>
      <c r="O65" s="86">
        <v>1</v>
      </c>
      <c r="P65" s="248">
        <v>11.4</v>
      </c>
      <c r="Q65" s="249">
        <v>12</v>
      </c>
      <c r="R65" s="250">
        <v>95</v>
      </c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</row>
    <row r="66" spans="1:31" s="197" customFormat="1" ht="25.5" x14ac:dyDescent="0.25">
      <c r="A66" s="163">
        <v>61</v>
      </c>
      <c r="B66" s="105" t="s">
        <v>349</v>
      </c>
      <c r="C66" s="156" t="s">
        <v>604</v>
      </c>
      <c r="D66" s="167">
        <v>1</v>
      </c>
      <c r="E66" s="167">
        <v>1</v>
      </c>
      <c r="F66" s="167">
        <v>1</v>
      </c>
      <c r="G66" s="167">
        <v>1</v>
      </c>
      <c r="H66" s="167">
        <v>1</v>
      </c>
      <c r="I66" s="167">
        <v>1</v>
      </c>
      <c r="J66" s="167">
        <v>1</v>
      </c>
      <c r="K66" s="167">
        <v>1</v>
      </c>
      <c r="L66" s="167">
        <v>0.65</v>
      </c>
      <c r="M66" s="167">
        <v>1</v>
      </c>
      <c r="N66" s="167">
        <v>1</v>
      </c>
      <c r="O66" s="167">
        <v>1</v>
      </c>
      <c r="P66" s="248">
        <v>11.65</v>
      </c>
      <c r="Q66" s="249">
        <v>12</v>
      </c>
      <c r="R66" s="250">
        <v>97.083333333333329</v>
      </c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</row>
    <row r="67" spans="1:31" s="197" customFormat="1" ht="25.5" x14ac:dyDescent="0.25">
      <c r="A67" s="163">
        <v>62</v>
      </c>
      <c r="B67" s="105" t="s">
        <v>349</v>
      </c>
      <c r="C67" s="156" t="s">
        <v>605</v>
      </c>
      <c r="D67" s="86">
        <v>1</v>
      </c>
      <c r="E67" s="86">
        <v>1</v>
      </c>
      <c r="F67" s="86">
        <v>1</v>
      </c>
      <c r="G67" s="86">
        <v>1</v>
      </c>
      <c r="H67" s="86">
        <v>0.85</v>
      </c>
      <c r="I67" s="86">
        <v>0.8</v>
      </c>
      <c r="J67" s="86">
        <v>0.8</v>
      </c>
      <c r="K67" s="86">
        <v>1</v>
      </c>
      <c r="L67" s="86">
        <v>0.7</v>
      </c>
      <c r="M67" s="86">
        <v>0.8</v>
      </c>
      <c r="N67" s="86">
        <v>0.2</v>
      </c>
      <c r="O67" s="86">
        <v>1</v>
      </c>
      <c r="P67" s="248">
        <v>10.149999999999999</v>
      </c>
      <c r="Q67" s="249">
        <v>12</v>
      </c>
      <c r="R67" s="250">
        <v>84.583333333333314</v>
      </c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</row>
    <row r="68" spans="1:31" s="197" customFormat="1" ht="25.5" x14ac:dyDescent="0.25">
      <c r="A68" s="163">
        <v>63</v>
      </c>
      <c r="B68" s="105" t="s">
        <v>349</v>
      </c>
      <c r="C68" s="156" t="s">
        <v>606</v>
      </c>
      <c r="D68" s="86">
        <v>1</v>
      </c>
      <c r="E68" s="86">
        <v>1</v>
      </c>
      <c r="F68" s="86">
        <v>1</v>
      </c>
      <c r="G68" s="86">
        <v>1</v>
      </c>
      <c r="H68" s="86">
        <v>0.86</v>
      </c>
      <c r="I68" s="86">
        <v>0.62</v>
      </c>
      <c r="J68" s="86">
        <v>0.74</v>
      </c>
      <c r="K68" s="86">
        <v>0.95</v>
      </c>
      <c r="L68" s="86">
        <v>0.2</v>
      </c>
      <c r="M68" s="86">
        <v>0.6</v>
      </c>
      <c r="N68" s="86">
        <v>0.56000000000000005</v>
      </c>
      <c r="O68" s="86">
        <v>0.82</v>
      </c>
      <c r="P68" s="248">
        <v>9.3500000000000014</v>
      </c>
      <c r="Q68" s="249">
        <v>12</v>
      </c>
      <c r="R68" s="250">
        <v>77.916666666666686</v>
      </c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</row>
    <row r="69" spans="1:31" s="197" customFormat="1" ht="25.5" x14ac:dyDescent="0.25">
      <c r="A69" s="163">
        <v>64</v>
      </c>
      <c r="B69" s="105" t="s">
        <v>370</v>
      </c>
      <c r="C69" s="223" t="s">
        <v>371</v>
      </c>
      <c r="D69" s="86">
        <v>1</v>
      </c>
      <c r="E69" s="86">
        <v>1</v>
      </c>
      <c r="F69" s="86">
        <v>1</v>
      </c>
      <c r="G69" s="86">
        <v>0.9</v>
      </c>
      <c r="H69" s="86">
        <v>0.8</v>
      </c>
      <c r="I69" s="86">
        <v>0.8</v>
      </c>
      <c r="J69" s="86">
        <v>0.65</v>
      </c>
      <c r="K69" s="86">
        <v>0.85</v>
      </c>
      <c r="L69" s="86">
        <v>0.7</v>
      </c>
      <c r="M69" s="86">
        <v>0.9</v>
      </c>
      <c r="N69" s="86">
        <v>0.6</v>
      </c>
      <c r="O69" s="86">
        <v>1</v>
      </c>
      <c r="P69" s="248">
        <v>10.199999999999999</v>
      </c>
      <c r="Q69" s="249">
        <v>12</v>
      </c>
      <c r="R69" s="250">
        <v>85</v>
      </c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</row>
    <row r="70" spans="1:31" s="197" customFormat="1" ht="25.5" x14ac:dyDescent="0.25">
      <c r="A70" s="163">
        <v>65</v>
      </c>
      <c r="B70" s="105" t="s">
        <v>370</v>
      </c>
      <c r="C70" s="223" t="s">
        <v>372</v>
      </c>
      <c r="D70" s="86">
        <v>1</v>
      </c>
      <c r="E70" s="86">
        <v>1</v>
      </c>
      <c r="F70" s="86">
        <v>1</v>
      </c>
      <c r="G70" s="86">
        <v>1</v>
      </c>
      <c r="H70" s="86">
        <v>0.8</v>
      </c>
      <c r="I70" s="86">
        <v>0.8</v>
      </c>
      <c r="J70" s="86">
        <v>0.8</v>
      </c>
      <c r="K70" s="86">
        <v>1</v>
      </c>
      <c r="L70" s="86">
        <v>0.7</v>
      </c>
      <c r="M70" s="86">
        <v>1</v>
      </c>
      <c r="N70" s="86">
        <v>0.21</v>
      </c>
      <c r="O70" s="86">
        <v>1</v>
      </c>
      <c r="P70" s="248">
        <v>10.31</v>
      </c>
      <c r="Q70" s="249">
        <v>12</v>
      </c>
      <c r="R70" s="250">
        <v>85.916666666666671</v>
      </c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</row>
    <row r="71" spans="1:31" s="197" customFormat="1" ht="25.5" x14ac:dyDescent="0.25">
      <c r="A71" s="163">
        <v>66</v>
      </c>
      <c r="B71" s="105" t="s">
        <v>370</v>
      </c>
      <c r="C71" s="156" t="s">
        <v>373</v>
      </c>
      <c r="D71" s="86">
        <v>1</v>
      </c>
      <c r="E71" s="86">
        <v>1</v>
      </c>
      <c r="F71" s="86">
        <v>1</v>
      </c>
      <c r="G71" s="86">
        <v>0.9</v>
      </c>
      <c r="H71" s="86">
        <v>0.5</v>
      </c>
      <c r="I71" s="86">
        <v>0.9</v>
      </c>
      <c r="J71" s="86">
        <v>0.5</v>
      </c>
      <c r="K71" s="86">
        <v>0.8</v>
      </c>
      <c r="L71" s="86">
        <v>0.55000000000000004</v>
      </c>
      <c r="M71" s="86">
        <v>0.8</v>
      </c>
      <c r="N71" s="86">
        <v>0.1</v>
      </c>
      <c r="O71" s="86">
        <v>0.9</v>
      </c>
      <c r="P71" s="248">
        <v>8.9500000000000011</v>
      </c>
      <c r="Q71" s="249">
        <v>12</v>
      </c>
      <c r="R71" s="251">
        <v>74.583333333333343</v>
      </c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</row>
    <row r="72" spans="1:31" s="197" customFormat="1" ht="25.5" x14ac:dyDescent="0.25">
      <c r="A72" s="163">
        <v>67</v>
      </c>
      <c r="B72" s="105" t="s">
        <v>370</v>
      </c>
      <c r="C72" s="156" t="s">
        <v>374</v>
      </c>
      <c r="D72" s="97">
        <v>0.92</v>
      </c>
      <c r="E72" s="97">
        <v>0.92</v>
      </c>
      <c r="F72" s="97">
        <v>1</v>
      </c>
      <c r="G72" s="97">
        <v>1</v>
      </c>
      <c r="H72" s="97">
        <v>1</v>
      </c>
      <c r="I72" s="97">
        <v>0.92</v>
      </c>
      <c r="J72" s="97">
        <v>1</v>
      </c>
      <c r="K72" s="97">
        <v>1</v>
      </c>
      <c r="L72" s="97">
        <v>1</v>
      </c>
      <c r="M72" s="97">
        <v>1</v>
      </c>
      <c r="N72" s="97">
        <v>0.9</v>
      </c>
      <c r="O72" s="97">
        <v>1</v>
      </c>
      <c r="P72" s="248">
        <v>11.66</v>
      </c>
      <c r="Q72" s="249">
        <v>12</v>
      </c>
      <c r="R72" s="250">
        <v>97.166666666666671</v>
      </c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</row>
    <row r="73" spans="1:31" s="197" customFormat="1" ht="25.5" x14ac:dyDescent="0.25">
      <c r="A73" s="163">
        <v>68</v>
      </c>
      <c r="B73" s="105" t="s">
        <v>370</v>
      </c>
      <c r="C73" s="156" t="s">
        <v>375</v>
      </c>
      <c r="D73" s="86">
        <v>1</v>
      </c>
      <c r="E73" s="86">
        <v>1</v>
      </c>
      <c r="F73" s="86">
        <v>1</v>
      </c>
      <c r="G73" s="86">
        <v>1</v>
      </c>
      <c r="H73" s="86">
        <v>1</v>
      </c>
      <c r="I73" s="86">
        <v>1</v>
      </c>
      <c r="J73" s="86">
        <v>1</v>
      </c>
      <c r="K73" s="86">
        <v>1</v>
      </c>
      <c r="L73" s="86">
        <v>1</v>
      </c>
      <c r="M73" s="86">
        <v>1</v>
      </c>
      <c r="N73" s="86">
        <v>0.2</v>
      </c>
      <c r="O73" s="86">
        <v>1</v>
      </c>
      <c r="P73" s="248">
        <v>11.2</v>
      </c>
      <c r="Q73" s="249">
        <v>12</v>
      </c>
      <c r="R73" s="250">
        <v>93.333333333333329</v>
      </c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</row>
    <row r="74" spans="1:31" s="197" customFormat="1" ht="25.5" x14ac:dyDescent="0.25">
      <c r="A74" s="163">
        <v>69</v>
      </c>
      <c r="B74" s="92" t="s">
        <v>376</v>
      </c>
      <c r="C74" s="156" t="s">
        <v>377</v>
      </c>
      <c r="D74" s="86">
        <v>1</v>
      </c>
      <c r="E74" s="86">
        <v>1</v>
      </c>
      <c r="F74" s="86">
        <v>1</v>
      </c>
      <c r="G74" s="86">
        <v>1</v>
      </c>
      <c r="H74" s="86">
        <v>0.96</v>
      </c>
      <c r="I74" s="86">
        <v>0.94</v>
      </c>
      <c r="J74" s="86">
        <v>0.9</v>
      </c>
      <c r="K74" s="86">
        <v>0.93</v>
      </c>
      <c r="L74" s="86">
        <v>0.8</v>
      </c>
      <c r="M74" s="86">
        <v>0.98</v>
      </c>
      <c r="N74" s="86">
        <v>0.91</v>
      </c>
      <c r="O74" s="86">
        <v>0.93</v>
      </c>
      <c r="P74" s="248">
        <v>11.350000000000001</v>
      </c>
      <c r="Q74" s="249">
        <v>12</v>
      </c>
      <c r="R74" s="250">
        <v>94.583333333333343</v>
      </c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</row>
    <row r="75" spans="1:31" s="197" customFormat="1" ht="38.25" x14ac:dyDescent="0.25">
      <c r="A75" s="163">
        <v>70</v>
      </c>
      <c r="B75" s="92" t="s">
        <v>376</v>
      </c>
      <c r="C75" s="156" t="s">
        <v>378</v>
      </c>
      <c r="D75" s="86">
        <v>1</v>
      </c>
      <c r="E75" s="86">
        <v>1</v>
      </c>
      <c r="F75" s="86">
        <v>1</v>
      </c>
      <c r="G75" s="86">
        <v>0.65</v>
      </c>
      <c r="H75" s="86">
        <v>0.85</v>
      </c>
      <c r="I75" s="86">
        <v>0.79</v>
      </c>
      <c r="J75" s="86">
        <v>0.69</v>
      </c>
      <c r="K75" s="86">
        <v>0.78</v>
      </c>
      <c r="L75" s="86">
        <v>0.69</v>
      </c>
      <c r="M75" s="86">
        <v>0.87</v>
      </c>
      <c r="N75" s="86">
        <v>1</v>
      </c>
      <c r="O75" s="87">
        <v>0.95</v>
      </c>
      <c r="P75" s="248">
        <v>10.27</v>
      </c>
      <c r="Q75" s="249">
        <v>12</v>
      </c>
      <c r="R75" s="250">
        <v>85.583333333333329</v>
      </c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</row>
    <row r="76" spans="1:31" s="197" customFormat="1" ht="38.25" x14ac:dyDescent="0.25">
      <c r="A76" s="163">
        <v>71</v>
      </c>
      <c r="B76" s="92" t="s">
        <v>376</v>
      </c>
      <c r="C76" s="156" t="s">
        <v>379</v>
      </c>
      <c r="D76" s="86">
        <v>1</v>
      </c>
      <c r="E76" s="86">
        <v>1</v>
      </c>
      <c r="F76" s="86">
        <v>1</v>
      </c>
      <c r="G76" s="86">
        <v>0.7</v>
      </c>
      <c r="H76" s="86">
        <v>0.75</v>
      </c>
      <c r="I76" s="86">
        <v>0.8</v>
      </c>
      <c r="J76" s="86">
        <v>0.8</v>
      </c>
      <c r="K76" s="86">
        <v>0.8</v>
      </c>
      <c r="L76" s="86">
        <v>0.7</v>
      </c>
      <c r="M76" s="86">
        <v>0.9</v>
      </c>
      <c r="N76" s="86">
        <v>0.85</v>
      </c>
      <c r="O76" s="86">
        <v>0.75</v>
      </c>
      <c r="P76" s="248">
        <v>10.049999999999999</v>
      </c>
      <c r="Q76" s="249">
        <v>12</v>
      </c>
      <c r="R76" s="250">
        <v>83.749999999999986</v>
      </c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</row>
    <row r="77" spans="1:31" s="197" customFormat="1" ht="25.5" x14ac:dyDescent="0.25">
      <c r="A77" s="163">
        <v>72</v>
      </c>
      <c r="B77" s="92" t="s">
        <v>376</v>
      </c>
      <c r="C77" s="156" t="s">
        <v>380</v>
      </c>
      <c r="D77" s="86">
        <v>1</v>
      </c>
      <c r="E77" s="86">
        <v>1</v>
      </c>
      <c r="F77" s="86">
        <v>1</v>
      </c>
      <c r="G77" s="86">
        <v>0.75</v>
      </c>
      <c r="H77" s="86">
        <v>0.7</v>
      </c>
      <c r="I77" s="86">
        <v>0.7</v>
      </c>
      <c r="J77" s="86">
        <v>0.65</v>
      </c>
      <c r="K77" s="86">
        <v>0.98</v>
      </c>
      <c r="L77" s="86">
        <v>0.9</v>
      </c>
      <c r="M77" s="86">
        <v>0.98</v>
      </c>
      <c r="N77" s="86">
        <v>0.85</v>
      </c>
      <c r="O77" s="86">
        <v>0.94</v>
      </c>
      <c r="P77" s="248">
        <v>10.450000000000001</v>
      </c>
      <c r="Q77" s="249">
        <v>12</v>
      </c>
      <c r="R77" s="250">
        <v>87.083333333333343</v>
      </c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</row>
    <row r="78" spans="1:31" s="197" customFormat="1" ht="27.75" customHeight="1" x14ac:dyDescent="0.25">
      <c r="A78" s="163">
        <v>73</v>
      </c>
      <c r="B78" s="92" t="s">
        <v>376</v>
      </c>
      <c r="C78" s="156" t="s">
        <v>381</v>
      </c>
      <c r="D78" s="86">
        <v>1</v>
      </c>
      <c r="E78" s="86">
        <v>1</v>
      </c>
      <c r="F78" s="86">
        <v>1</v>
      </c>
      <c r="G78" s="86">
        <v>0.92</v>
      </c>
      <c r="H78" s="86">
        <v>0.9</v>
      </c>
      <c r="I78" s="86">
        <v>0.85</v>
      </c>
      <c r="J78" s="86">
        <v>0.85</v>
      </c>
      <c r="K78" s="86">
        <v>0.94</v>
      </c>
      <c r="L78" s="86">
        <v>0.7</v>
      </c>
      <c r="M78" s="86">
        <v>0.87</v>
      </c>
      <c r="N78" s="86">
        <v>0.7</v>
      </c>
      <c r="O78" s="86">
        <v>0.8</v>
      </c>
      <c r="P78" s="248">
        <v>10.529999999999998</v>
      </c>
      <c r="Q78" s="249">
        <v>12</v>
      </c>
      <c r="R78" s="250">
        <v>87.749999999999986</v>
      </c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</row>
    <row r="79" spans="1:31" s="197" customFormat="1" ht="25.5" x14ac:dyDescent="0.25">
      <c r="A79" s="163">
        <v>74</v>
      </c>
      <c r="B79" s="92" t="s">
        <v>376</v>
      </c>
      <c r="C79" s="156" t="s">
        <v>382</v>
      </c>
      <c r="D79" s="253">
        <v>1</v>
      </c>
      <c r="E79" s="253">
        <v>1</v>
      </c>
      <c r="F79" s="253">
        <v>1</v>
      </c>
      <c r="G79" s="253">
        <v>1</v>
      </c>
      <c r="H79" s="194">
        <v>1</v>
      </c>
      <c r="I79" s="194">
        <v>1</v>
      </c>
      <c r="J79" s="194">
        <v>1</v>
      </c>
      <c r="K79" s="194">
        <v>1</v>
      </c>
      <c r="L79" s="194">
        <v>1</v>
      </c>
      <c r="M79" s="194">
        <v>1</v>
      </c>
      <c r="N79" s="194">
        <v>1</v>
      </c>
      <c r="O79" s="194">
        <v>1</v>
      </c>
      <c r="P79" s="248">
        <v>12</v>
      </c>
      <c r="Q79" s="249">
        <v>12</v>
      </c>
      <c r="R79" s="250">
        <v>100</v>
      </c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</row>
    <row r="80" spans="1:31" s="197" customFormat="1" ht="25.5" x14ac:dyDescent="0.25">
      <c r="A80" s="163">
        <v>75</v>
      </c>
      <c r="B80" s="358" t="s">
        <v>383</v>
      </c>
      <c r="C80" s="156" t="s">
        <v>384</v>
      </c>
      <c r="D80" s="86">
        <v>1</v>
      </c>
      <c r="E80" s="86">
        <v>1</v>
      </c>
      <c r="F80" s="86">
        <v>1</v>
      </c>
      <c r="G80" s="86">
        <v>1</v>
      </c>
      <c r="H80" s="86">
        <v>1</v>
      </c>
      <c r="I80" s="86">
        <v>1</v>
      </c>
      <c r="J80" s="86">
        <v>1</v>
      </c>
      <c r="K80" s="86">
        <v>1</v>
      </c>
      <c r="L80" s="86">
        <v>0.1</v>
      </c>
      <c r="M80" s="86">
        <v>0.5</v>
      </c>
      <c r="N80" s="86">
        <v>0.5</v>
      </c>
      <c r="O80" s="86">
        <v>1</v>
      </c>
      <c r="P80" s="248">
        <v>10.1</v>
      </c>
      <c r="Q80" s="249">
        <v>12</v>
      </c>
      <c r="R80" s="250">
        <v>84.166666666666671</v>
      </c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</row>
    <row r="81" spans="1:31" s="197" customFormat="1" x14ac:dyDescent="0.25">
      <c r="A81" s="163">
        <v>76</v>
      </c>
      <c r="B81" s="358" t="s">
        <v>383</v>
      </c>
      <c r="C81" s="156" t="s">
        <v>385</v>
      </c>
      <c r="D81" s="86">
        <v>0.83899999999999997</v>
      </c>
      <c r="E81" s="86">
        <v>0.88500000000000001</v>
      </c>
      <c r="F81" s="86">
        <v>0.996</v>
      </c>
      <c r="G81" s="86">
        <v>0.8</v>
      </c>
      <c r="H81" s="86">
        <v>0.85</v>
      </c>
      <c r="I81" s="86">
        <v>0.75</v>
      </c>
      <c r="J81" s="86">
        <v>0.73</v>
      </c>
      <c r="K81" s="86">
        <v>0.85</v>
      </c>
      <c r="L81" s="86">
        <v>0.4</v>
      </c>
      <c r="M81" s="86">
        <v>0.9</v>
      </c>
      <c r="N81" s="86">
        <v>0.95</v>
      </c>
      <c r="O81" s="86">
        <v>0.96</v>
      </c>
      <c r="P81" s="248">
        <v>9.91</v>
      </c>
      <c r="Q81" s="249">
        <v>12</v>
      </c>
      <c r="R81" s="250">
        <v>82.583333333333329</v>
      </c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</row>
    <row r="82" spans="1:31" s="197" customFormat="1" ht="25.5" x14ac:dyDescent="0.25">
      <c r="A82" s="163">
        <v>77</v>
      </c>
      <c r="B82" s="358" t="s">
        <v>383</v>
      </c>
      <c r="C82" s="156" t="s">
        <v>386</v>
      </c>
      <c r="D82" s="86">
        <v>0.83</v>
      </c>
      <c r="E82" s="86">
        <v>0.85</v>
      </c>
      <c r="F82" s="86">
        <v>0.97</v>
      </c>
      <c r="G82" s="86">
        <v>0.8</v>
      </c>
      <c r="H82" s="86">
        <v>1</v>
      </c>
      <c r="I82" s="86">
        <v>1</v>
      </c>
      <c r="J82" s="86">
        <v>1</v>
      </c>
      <c r="K82" s="86">
        <v>1</v>
      </c>
      <c r="L82" s="86">
        <v>1</v>
      </c>
      <c r="M82" s="86">
        <v>0.9</v>
      </c>
      <c r="N82" s="86">
        <v>1</v>
      </c>
      <c r="O82" s="86">
        <v>0.8</v>
      </c>
      <c r="P82" s="248">
        <v>11.15</v>
      </c>
      <c r="Q82" s="249">
        <v>12</v>
      </c>
      <c r="R82" s="250">
        <v>92.916666666666671</v>
      </c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</row>
    <row r="83" spans="1:31" s="197" customFormat="1" ht="25.5" x14ac:dyDescent="0.25">
      <c r="A83" s="163">
        <v>78</v>
      </c>
      <c r="B83" s="358" t="s">
        <v>383</v>
      </c>
      <c r="C83" s="156" t="s">
        <v>387</v>
      </c>
      <c r="D83" s="86">
        <v>1</v>
      </c>
      <c r="E83" s="86">
        <v>0.96</v>
      </c>
      <c r="F83" s="86">
        <v>1</v>
      </c>
      <c r="G83" s="86">
        <v>1</v>
      </c>
      <c r="H83" s="86">
        <v>1</v>
      </c>
      <c r="I83" s="86">
        <v>1</v>
      </c>
      <c r="J83" s="86">
        <v>1</v>
      </c>
      <c r="K83" s="86">
        <v>0.95</v>
      </c>
      <c r="L83" s="86">
        <v>0.9</v>
      </c>
      <c r="M83" s="86">
        <v>1</v>
      </c>
      <c r="N83" s="86">
        <v>0.2</v>
      </c>
      <c r="O83" s="86">
        <v>1</v>
      </c>
      <c r="P83" s="248">
        <v>11.01</v>
      </c>
      <c r="Q83" s="249">
        <v>12</v>
      </c>
      <c r="R83" s="250">
        <v>91.75</v>
      </c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</row>
    <row r="84" spans="1:31" s="197" customFormat="1" x14ac:dyDescent="0.25">
      <c r="A84" s="163">
        <v>79</v>
      </c>
      <c r="B84" s="358" t="s">
        <v>383</v>
      </c>
      <c r="C84" s="156" t="s">
        <v>388</v>
      </c>
      <c r="D84" s="86">
        <v>0.79</v>
      </c>
      <c r="E84" s="86">
        <v>0.78</v>
      </c>
      <c r="F84" s="86">
        <v>0.97</v>
      </c>
      <c r="G84" s="86">
        <v>1</v>
      </c>
      <c r="H84" s="86">
        <v>0.83</v>
      </c>
      <c r="I84" s="86">
        <v>0.83</v>
      </c>
      <c r="J84" s="86">
        <v>0.83</v>
      </c>
      <c r="K84" s="86">
        <v>0.98</v>
      </c>
      <c r="L84" s="86">
        <v>0.8</v>
      </c>
      <c r="M84" s="86">
        <v>0.75</v>
      </c>
      <c r="N84" s="86">
        <v>0.7</v>
      </c>
      <c r="O84" s="86">
        <v>0.9</v>
      </c>
      <c r="P84" s="248">
        <v>10.159999999999998</v>
      </c>
      <c r="Q84" s="249">
        <v>12</v>
      </c>
      <c r="R84" s="250">
        <v>84.666666666666657</v>
      </c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</row>
    <row r="85" spans="1:31" s="197" customFormat="1" ht="25.5" x14ac:dyDescent="0.25">
      <c r="A85" s="163">
        <v>80</v>
      </c>
      <c r="B85" s="358" t="s">
        <v>383</v>
      </c>
      <c r="C85" s="156" t="s">
        <v>389</v>
      </c>
      <c r="D85" s="86">
        <v>1</v>
      </c>
      <c r="E85" s="86">
        <v>0.999</v>
      </c>
      <c r="F85" s="86">
        <v>0.99399999999999999</v>
      </c>
      <c r="G85" s="86">
        <v>1</v>
      </c>
      <c r="H85" s="86">
        <v>0.85</v>
      </c>
      <c r="I85" s="86">
        <v>0.93</v>
      </c>
      <c r="J85" s="86">
        <v>0.7</v>
      </c>
      <c r="K85" s="86">
        <v>1</v>
      </c>
      <c r="L85" s="86">
        <v>0.65</v>
      </c>
      <c r="M85" s="86">
        <v>0.65</v>
      </c>
      <c r="N85" s="86">
        <v>0.95</v>
      </c>
      <c r="O85" s="86">
        <v>1</v>
      </c>
      <c r="P85" s="248">
        <v>10.722999999999999</v>
      </c>
      <c r="Q85" s="249">
        <v>12</v>
      </c>
      <c r="R85" s="250">
        <v>89.358333333333334</v>
      </c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</row>
    <row r="86" spans="1:31" s="197" customFormat="1" ht="38.25" x14ac:dyDescent="0.25">
      <c r="A86" s="163">
        <v>81</v>
      </c>
      <c r="B86" s="358" t="s">
        <v>383</v>
      </c>
      <c r="C86" s="156" t="s">
        <v>390</v>
      </c>
      <c r="D86" s="86">
        <v>0.98</v>
      </c>
      <c r="E86" s="86">
        <v>0.98</v>
      </c>
      <c r="F86" s="86">
        <v>0.98</v>
      </c>
      <c r="G86" s="86">
        <v>1</v>
      </c>
      <c r="H86" s="86">
        <v>0.5</v>
      </c>
      <c r="I86" s="86">
        <v>1</v>
      </c>
      <c r="J86" s="86">
        <v>0.6</v>
      </c>
      <c r="K86" s="86">
        <v>1</v>
      </c>
      <c r="L86" s="86">
        <v>0.2</v>
      </c>
      <c r="M86" s="86">
        <v>1</v>
      </c>
      <c r="N86" s="86">
        <v>0.8</v>
      </c>
      <c r="O86" s="86">
        <v>1</v>
      </c>
      <c r="P86" s="248">
        <v>10.039999999999999</v>
      </c>
      <c r="Q86" s="249">
        <v>12</v>
      </c>
      <c r="R86" s="250">
        <v>83.666666666666657</v>
      </c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</row>
    <row r="87" spans="1:31" s="197" customFormat="1" ht="25.5" x14ac:dyDescent="0.25">
      <c r="A87" s="163">
        <v>82</v>
      </c>
      <c r="B87" s="358" t="s">
        <v>383</v>
      </c>
      <c r="C87" s="156" t="s">
        <v>391</v>
      </c>
      <c r="D87" s="86">
        <v>1</v>
      </c>
      <c r="E87" s="86">
        <v>0.94399999999999995</v>
      </c>
      <c r="F87" s="86">
        <v>0.96</v>
      </c>
      <c r="G87" s="86">
        <v>0.95</v>
      </c>
      <c r="H87" s="86">
        <v>0.9</v>
      </c>
      <c r="I87" s="86">
        <v>0.93</v>
      </c>
      <c r="J87" s="86">
        <v>0.97</v>
      </c>
      <c r="K87" s="86">
        <v>1</v>
      </c>
      <c r="L87" s="86">
        <v>0.92</v>
      </c>
      <c r="M87" s="86">
        <v>0.95</v>
      </c>
      <c r="N87" s="86">
        <v>0.94</v>
      </c>
      <c r="O87" s="86">
        <v>1</v>
      </c>
      <c r="P87" s="248">
        <v>11.463999999999999</v>
      </c>
      <c r="Q87" s="249">
        <v>12</v>
      </c>
      <c r="R87" s="250">
        <v>95.533333333333331</v>
      </c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</row>
    <row r="88" spans="1:31" s="197" customFormat="1" x14ac:dyDescent="0.25">
      <c r="A88" s="163">
        <v>83</v>
      </c>
      <c r="B88" s="358" t="s">
        <v>383</v>
      </c>
      <c r="C88" s="156" t="s">
        <v>392</v>
      </c>
      <c r="D88" s="86">
        <v>0.95</v>
      </c>
      <c r="E88" s="86">
        <v>0.96</v>
      </c>
      <c r="F88" s="86">
        <v>0.97</v>
      </c>
      <c r="G88" s="86">
        <v>1</v>
      </c>
      <c r="H88" s="86">
        <v>0.8</v>
      </c>
      <c r="I88" s="86">
        <v>0.7</v>
      </c>
      <c r="J88" s="86">
        <v>0.7</v>
      </c>
      <c r="K88" s="86">
        <v>1</v>
      </c>
      <c r="L88" s="86">
        <v>0.5</v>
      </c>
      <c r="M88" s="86">
        <v>1</v>
      </c>
      <c r="N88" s="86">
        <v>1</v>
      </c>
      <c r="O88" s="86">
        <v>0.95</v>
      </c>
      <c r="P88" s="248">
        <v>10.53</v>
      </c>
      <c r="Q88" s="249">
        <v>12</v>
      </c>
      <c r="R88" s="250">
        <v>87.75</v>
      </c>
      <c r="S88" s="74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</row>
    <row r="89" spans="1:31" s="197" customFormat="1" ht="25.5" x14ac:dyDescent="0.25">
      <c r="A89" s="163">
        <v>84</v>
      </c>
      <c r="B89" s="358" t="s">
        <v>383</v>
      </c>
      <c r="C89" s="156" t="s">
        <v>393</v>
      </c>
      <c r="D89" s="86">
        <v>1</v>
      </c>
      <c r="E89" s="86">
        <v>1</v>
      </c>
      <c r="F89" s="86">
        <v>1</v>
      </c>
      <c r="G89" s="86">
        <v>0.51200000000000001</v>
      </c>
      <c r="H89" s="86">
        <v>0.504</v>
      </c>
      <c r="I89" s="86">
        <v>0.47299999999999998</v>
      </c>
      <c r="J89" s="86">
        <v>0.746</v>
      </c>
      <c r="K89" s="86">
        <v>0.81799999999999995</v>
      </c>
      <c r="L89" s="86">
        <v>0.26800000000000002</v>
      </c>
      <c r="M89" s="86">
        <v>0.48599999999999999</v>
      </c>
      <c r="N89" s="86">
        <v>1</v>
      </c>
      <c r="O89" s="86">
        <v>1</v>
      </c>
      <c r="P89" s="248">
        <v>8.8069999999999986</v>
      </c>
      <c r="Q89" s="249">
        <v>12</v>
      </c>
      <c r="R89" s="251">
        <v>73.391666666666652</v>
      </c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</row>
    <row r="90" spans="1:31" s="197" customFormat="1" ht="25.5" x14ac:dyDescent="0.25">
      <c r="A90" s="163">
        <v>85</v>
      </c>
      <c r="B90" s="358" t="s">
        <v>383</v>
      </c>
      <c r="C90" s="156" t="s">
        <v>394</v>
      </c>
      <c r="D90" s="86">
        <v>0.83299999999999996</v>
      </c>
      <c r="E90" s="86">
        <v>0.85</v>
      </c>
      <c r="F90" s="86">
        <v>0.89800000000000002</v>
      </c>
      <c r="G90" s="86">
        <v>1</v>
      </c>
      <c r="H90" s="86">
        <v>1</v>
      </c>
      <c r="I90" s="86">
        <v>1</v>
      </c>
      <c r="J90" s="86">
        <v>1</v>
      </c>
      <c r="K90" s="86">
        <v>0.98</v>
      </c>
      <c r="L90" s="86">
        <v>0.8</v>
      </c>
      <c r="M90" s="86">
        <v>0.8</v>
      </c>
      <c r="N90" s="86">
        <v>0.59</v>
      </c>
      <c r="O90" s="86">
        <v>0.96</v>
      </c>
      <c r="P90" s="248">
        <v>10.711000000000002</v>
      </c>
      <c r="Q90" s="249">
        <v>12</v>
      </c>
      <c r="R90" s="250">
        <v>89.258333333333354</v>
      </c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</row>
    <row r="91" spans="1:31" s="197" customFormat="1" ht="25.5" x14ac:dyDescent="0.25">
      <c r="A91" s="163">
        <v>86</v>
      </c>
      <c r="B91" s="358" t="s">
        <v>383</v>
      </c>
      <c r="C91" s="156" t="s">
        <v>395</v>
      </c>
      <c r="D91" s="86">
        <v>1</v>
      </c>
      <c r="E91" s="86">
        <v>1</v>
      </c>
      <c r="F91" s="86">
        <v>1</v>
      </c>
      <c r="G91" s="86">
        <v>0.9</v>
      </c>
      <c r="H91" s="86">
        <v>0.45</v>
      </c>
      <c r="I91" s="86">
        <v>0.65</v>
      </c>
      <c r="J91" s="86">
        <v>0.3</v>
      </c>
      <c r="K91" s="86">
        <v>0.56499999999999995</v>
      </c>
      <c r="L91" s="86">
        <v>0.45</v>
      </c>
      <c r="M91" s="86">
        <v>0.56999999999999995</v>
      </c>
      <c r="N91" s="86">
        <v>0.32100000000000001</v>
      </c>
      <c r="O91" s="86">
        <v>0.8</v>
      </c>
      <c r="P91" s="248">
        <v>8.0060000000000002</v>
      </c>
      <c r="Q91" s="249">
        <v>12</v>
      </c>
      <c r="R91" s="251">
        <v>66.716666666666669</v>
      </c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</row>
    <row r="92" spans="1:31" s="197" customFormat="1" x14ac:dyDescent="0.25">
      <c r="A92" s="163">
        <v>87</v>
      </c>
      <c r="B92" s="358" t="s">
        <v>383</v>
      </c>
      <c r="C92" s="156" t="s">
        <v>396</v>
      </c>
      <c r="D92" s="86">
        <v>0.97</v>
      </c>
      <c r="E92" s="86">
        <v>0.93</v>
      </c>
      <c r="F92" s="86">
        <v>0.96</v>
      </c>
      <c r="G92" s="86">
        <v>0.9</v>
      </c>
      <c r="H92" s="86">
        <v>0.6</v>
      </c>
      <c r="I92" s="86">
        <v>0.5</v>
      </c>
      <c r="J92" s="86">
        <v>0.5</v>
      </c>
      <c r="K92" s="86">
        <v>0.9</v>
      </c>
      <c r="L92" s="86">
        <v>0</v>
      </c>
      <c r="M92" s="86">
        <v>0.7</v>
      </c>
      <c r="N92" s="86">
        <v>1</v>
      </c>
      <c r="O92" s="86">
        <v>1</v>
      </c>
      <c r="P92" s="248">
        <v>8.9600000000000009</v>
      </c>
      <c r="Q92" s="249">
        <v>12</v>
      </c>
      <c r="R92" s="251">
        <v>74.666666666666671</v>
      </c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</row>
    <row r="93" spans="1:31" s="197" customFormat="1" x14ac:dyDescent="0.25">
      <c r="A93" s="163">
        <v>88</v>
      </c>
      <c r="B93" s="358" t="s">
        <v>383</v>
      </c>
      <c r="C93" s="156" t="s">
        <v>397</v>
      </c>
      <c r="D93" s="86">
        <v>1</v>
      </c>
      <c r="E93" s="86">
        <v>1</v>
      </c>
      <c r="F93" s="86">
        <v>1</v>
      </c>
      <c r="G93" s="86">
        <v>1</v>
      </c>
      <c r="H93" s="86">
        <v>1</v>
      </c>
      <c r="I93" s="86">
        <v>1</v>
      </c>
      <c r="J93" s="86">
        <v>1</v>
      </c>
      <c r="K93" s="86">
        <v>1</v>
      </c>
      <c r="L93" s="86">
        <v>1</v>
      </c>
      <c r="M93" s="86">
        <v>1</v>
      </c>
      <c r="N93" s="86">
        <v>1</v>
      </c>
      <c r="O93" s="86">
        <v>1</v>
      </c>
      <c r="P93" s="248">
        <v>12</v>
      </c>
      <c r="Q93" s="249">
        <v>12</v>
      </c>
      <c r="R93" s="250">
        <v>100</v>
      </c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</row>
    <row r="94" spans="1:31" s="197" customFormat="1" ht="13.5" customHeight="1" x14ac:dyDescent="0.25">
      <c r="A94" s="163">
        <v>89</v>
      </c>
      <c r="B94" s="358" t="s">
        <v>383</v>
      </c>
      <c r="C94" s="156" t="s">
        <v>398</v>
      </c>
      <c r="D94" s="86">
        <v>1</v>
      </c>
      <c r="E94" s="86">
        <v>0.93500000000000005</v>
      </c>
      <c r="F94" s="86">
        <v>1</v>
      </c>
      <c r="G94" s="86">
        <v>1</v>
      </c>
      <c r="H94" s="86">
        <v>0.9</v>
      </c>
      <c r="I94" s="86">
        <v>0.8</v>
      </c>
      <c r="J94" s="86">
        <v>0.8</v>
      </c>
      <c r="K94" s="86">
        <v>1</v>
      </c>
      <c r="L94" s="86">
        <v>0.75</v>
      </c>
      <c r="M94" s="86">
        <v>1</v>
      </c>
      <c r="N94" s="86">
        <v>1</v>
      </c>
      <c r="O94" s="86">
        <v>0.9</v>
      </c>
      <c r="P94" s="248">
        <v>11.084999999999999</v>
      </c>
      <c r="Q94" s="249">
        <v>12</v>
      </c>
      <c r="R94" s="250">
        <v>92.375</v>
      </c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</row>
    <row r="95" spans="1:31" s="197" customFormat="1" ht="25.5" x14ac:dyDescent="0.25">
      <c r="A95" s="163">
        <v>90</v>
      </c>
      <c r="B95" s="358" t="s">
        <v>383</v>
      </c>
      <c r="C95" s="156" t="s">
        <v>399</v>
      </c>
      <c r="D95" s="86">
        <v>0.82</v>
      </c>
      <c r="E95" s="86">
        <v>0.87</v>
      </c>
      <c r="F95" s="86">
        <v>1</v>
      </c>
      <c r="G95" s="86">
        <v>0.7</v>
      </c>
      <c r="H95" s="86">
        <v>0.75</v>
      </c>
      <c r="I95" s="86">
        <v>0.8</v>
      </c>
      <c r="J95" s="86">
        <v>0.8</v>
      </c>
      <c r="K95" s="86">
        <v>0.9</v>
      </c>
      <c r="L95" s="86">
        <v>0.7</v>
      </c>
      <c r="M95" s="86">
        <v>0.8</v>
      </c>
      <c r="N95" s="86">
        <v>0.6</v>
      </c>
      <c r="O95" s="86">
        <v>0.9</v>
      </c>
      <c r="P95" s="248">
        <v>9.64</v>
      </c>
      <c r="Q95" s="249">
        <v>12</v>
      </c>
      <c r="R95" s="250">
        <v>80.333333333333329</v>
      </c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</row>
    <row r="96" spans="1:31" s="197" customFormat="1" x14ac:dyDescent="0.25">
      <c r="A96" s="163">
        <v>91</v>
      </c>
      <c r="B96" s="358" t="s">
        <v>383</v>
      </c>
      <c r="C96" s="156" t="s">
        <v>400</v>
      </c>
      <c r="D96" s="86">
        <v>1</v>
      </c>
      <c r="E96" s="86">
        <v>1</v>
      </c>
      <c r="F96" s="86">
        <v>1</v>
      </c>
      <c r="G96" s="86">
        <v>1</v>
      </c>
      <c r="H96" s="86">
        <v>1</v>
      </c>
      <c r="I96" s="86">
        <v>1</v>
      </c>
      <c r="J96" s="86">
        <v>1</v>
      </c>
      <c r="K96" s="86">
        <v>1</v>
      </c>
      <c r="L96" s="86">
        <v>0.95</v>
      </c>
      <c r="M96" s="86">
        <v>1</v>
      </c>
      <c r="N96" s="86">
        <v>1</v>
      </c>
      <c r="O96" s="86">
        <v>0.95</v>
      </c>
      <c r="P96" s="248">
        <v>11.899999999999999</v>
      </c>
      <c r="Q96" s="249">
        <v>12</v>
      </c>
      <c r="R96" s="250">
        <v>99.166666666666657</v>
      </c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</row>
    <row r="97" spans="1:31" s="197" customFormat="1" ht="25.5" x14ac:dyDescent="0.25">
      <c r="A97" s="163">
        <v>92</v>
      </c>
      <c r="B97" s="358" t="s">
        <v>383</v>
      </c>
      <c r="C97" s="156" t="s">
        <v>401</v>
      </c>
      <c r="D97" s="86">
        <v>0.85</v>
      </c>
      <c r="E97" s="86">
        <v>0.8</v>
      </c>
      <c r="F97" s="86">
        <v>0.9</v>
      </c>
      <c r="G97" s="86">
        <v>1</v>
      </c>
      <c r="H97" s="86">
        <v>1</v>
      </c>
      <c r="I97" s="86">
        <v>1</v>
      </c>
      <c r="J97" s="86">
        <v>1</v>
      </c>
      <c r="K97" s="86">
        <v>1</v>
      </c>
      <c r="L97" s="86">
        <v>0.25</v>
      </c>
      <c r="M97" s="86">
        <v>0.7</v>
      </c>
      <c r="N97" s="86">
        <v>0.3</v>
      </c>
      <c r="O97" s="86">
        <v>1</v>
      </c>
      <c r="P97" s="248">
        <v>9.8000000000000007</v>
      </c>
      <c r="Q97" s="249">
        <v>12</v>
      </c>
      <c r="R97" s="250">
        <v>81.666666666666671</v>
      </c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</row>
    <row r="98" spans="1:31" s="197" customFormat="1" ht="25.5" x14ac:dyDescent="0.25">
      <c r="A98" s="163">
        <v>93</v>
      </c>
      <c r="B98" s="358" t="s">
        <v>383</v>
      </c>
      <c r="C98" s="156" t="s">
        <v>402</v>
      </c>
      <c r="D98" s="86">
        <v>0.79300000000000004</v>
      </c>
      <c r="E98" s="86">
        <v>0.85399999999999998</v>
      </c>
      <c r="F98" s="86">
        <v>0.96499999999999997</v>
      </c>
      <c r="G98" s="86">
        <v>0.85</v>
      </c>
      <c r="H98" s="86">
        <v>0.85</v>
      </c>
      <c r="I98" s="86">
        <v>0.85</v>
      </c>
      <c r="J98" s="86">
        <v>0.85</v>
      </c>
      <c r="K98" s="86">
        <v>0.9</v>
      </c>
      <c r="L98" s="86">
        <v>0.85</v>
      </c>
      <c r="M98" s="86">
        <v>1</v>
      </c>
      <c r="N98" s="86">
        <v>0.9</v>
      </c>
      <c r="O98" s="86">
        <v>0.9</v>
      </c>
      <c r="P98" s="248">
        <v>10.562000000000001</v>
      </c>
      <c r="Q98" s="249">
        <v>12</v>
      </c>
      <c r="R98" s="250">
        <v>88.01666666666668</v>
      </c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</row>
    <row r="99" spans="1:31" s="197" customFormat="1" ht="25.5" x14ac:dyDescent="0.25">
      <c r="A99" s="163">
        <v>94</v>
      </c>
      <c r="B99" s="358" t="s">
        <v>383</v>
      </c>
      <c r="C99" s="156" t="s">
        <v>403</v>
      </c>
      <c r="D99" s="86">
        <v>0.88300000000000001</v>
      </c>
      <c r="E99" s="86">
        <v>0.86</v>
      </c>
      <c r="F99" s="86">
        <v>0.94</v>
      </c>
      <c r="G99" s="86">
        <v>0.98</v>
      </c>
      <c r="H99" s="86">
        <v>0.65</v>
      </c>
      <c r="I99" s="86">
        <v>0.75</v>
      </c>
      <c r="J99" s="86">
        <v>0.85</v>
      </c>
      <c r="K99" s="86">
        <v>0.95</v>
      </c>
      <c r="L99" s="86">
        <v>0.5</v>
      </c>
      <c r="M99" s="86">
        <v>1</v>
      </c>
      <c r="N99" s="86">
        <v>1</v>
      </c>
      <c r="O99" s="86">
        <v>0.63600000000000001</v>
      </c>
      <c r="P99" s="248">
        <v>9.9989999999999988</v>
      </c>
      <c r="Q99" s="249">
        <v>12</v>
      </c>
      <c r="R99" s="250">
        <v>83.324999999999989</v>
      </c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</row>
    <row r="100" spans="1:31" s="197" customFormat="1" x14ac:dyDescent="0.25">
      <c r="A100" s="163">
        <v>95</v>
      </c>
      <c r="B100" s="358" t="s">
        <v>383</v>
      </c>
      <c r="C100" s="156" t="s">
        <v>404</v>
      </c>
      <c r="D100" s="86">
        <v>1</v>
      </c>
      <c r="E100" s="86">
        <v>1</v>
      </c>
      <c r="F100" s="86">
        <v>1</v>
      </c>
      <c r="G100" s="86">
        <v>1</v>
      </c>
      <c r="H100" s="86">
        <v>1</v>
      </c>
      <c r="I100" s="86">
        <v>1</v>
      </c>
      <c r="J100" s="86">
        <v>1</v>
      </c>
      <c r="K100" s="86">
        <v>1</v>
      </c>
      <c r="L100" s="86">
        <v>1</v>
      </c>
      <c r="M100" s="86">
        <v>1</v>
      </c>
      <c r="N100" s="86">
        <v>0</v>
      </c>
      <c r="O100" s="86">
        <v>1</v>
      </c>
      <c r="P100" s="248">
        <v>11</v>
      </c>
      <c r="Q100" s="249">
        <v>12</v>
      </c>
      <c r="R100" s="250">
        <v>91.666666666666657</v>
      </c>
      <c r="S100" s="74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</row>
    <row r="101" spans="1:31" s="197" customFormat="1" ht="25.5" x14ac:dyDescent="0.25">
      <c r="A101" s="163">
        <v>96</v>
      </c>
      <c r="B101" s="358" t="s">
        <v>383</v>
      </c>
      <c r="C101" s="156" t="s">
        <v>405</v>
      </c>
      <c r="D101" s="86">
        <v>1</v>
      </c>
      <c r="E101" s="86">
        <v>1</v>
      </c>
      <c r="F101" s="86">
        <v>1</v>
      </c>
      <c r="G101" s="86">
        <v>1</v>
      </c>
      <c r="H101" s="86">
        <v>1</v>
      </c>
      <c r="I101" s="86">
        <v>1</v>
      </c>
      <c r="J101" s="86">
        <v>1</v>
      </c>
      <c r="K101" s="86">
        <v>1</v>
      </c>
      <c r="L101" s="86">
        <v>0</v>
      </c>
      <c r="M101" s="86">
        <v>1</v>
      </c>
      <c r="N101" s="86">
        <v>1</v>
      </c>
      <c r="O101" s="86">
        <v>1</v>
      </c>
      <c r="P101" s="248">
        <v>11</v>
      </c>
      <c r="Q101" s="249">
        <v>12</v>
      </c>
      <c r="R101" s="250">
        <v>91.666666666666657</v>
      </c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</row>
    <row r="102" spans="1:31" s="197" customFormat="1" ht="25.5" x14ac:dyDescent="0.25">
      <c r="A102" s="163">
        <v>97</v>
      </c>
      <c r="B102" s="358" t="s">
        <v>383</v>
      </c>
      <c r="C102" s="156" t="s">
        <v>406</v>
      </c>
      <c r="D102" s="86">
        <v>0.87</v>
      </c>
      <c r="E102" s="86">
        <v>0.88300000000000001</v>
      </c>
      <c r="F102" s="86">
        <v>1</v>
      </c>
      <c r="G102" s="86">
        <v>0.82</v>
      </c>
      <c r="H102" s="86">
        <v>0.9</v>
      </c>
      <c r="I102" s="86">
        <v>0.9</v>
      </c>
      <c r="J102" s="86">
        <v>0.81100000000000005</v>
      </c>
      <c r="K102" s="86">
        <v>1</v>
      </c>
      <c r="L102" s="86">
        <v>0.95</v>
      </c>
      <c r="M102" s="86">
        <v>0.92100000000000004</v>
      </c>
      <c r="N102" s="86">
        <v>0.88</v>
      </c>
      <c r="O102" s="86">
        <v>0.94</v>
      </c>
      <c r="P102" s="248">
        <v>10.875</v>
      </c>
      <c r="Q102" s="249">
        <v>12</v>
      </c>
      <c r="R102" s="250">
        <v>90.625</v>
      </c>
      <c r="S102" s="74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  <c r="AD102" s="74"/>
      <c r="AE102" s="74"/>
    </row>
    <row r="103" spans="1:31" s="197" customFormat="1" ht="25.5" x14ac:dyDescent="0.25">
      <c r="A103" s="163">
        <v>98</v>
      </c>
      <c r="B103" s="358" t="s">
        <v>383</v>
      </c>
      <c r="C103" s="156" t="s">
        <v>407</v>
      </c>
      <c r="D103" s="86">
        <v>0.98</v>
      </c>
      <c r="E103" s="86">
        <v>0.98</v>
      </c>
      <c r="F103" s="86">
        <v>0.99</v>
      </c>
      <c r="G103" s="86">
        <v>0.8</v>
      </c>
      <c r="H103" s="86">
        <v>0.4</v>
      </c>
      <c r="I103" s="86">
        <v>0.55000000000000004</v>
      </c>
      <c r="J103" s="86">
        <v>0.75</v>
      </c>
      <c r="K103" s="86">
        <v>0.85</v>
      </c>
      <c r="L103" s="86">
        <v>0.1</v>
      </c>
      <c r="M103" s="86">
        <v>1</v>
      </c>
      <c r="N103" s="86">
        <v>1</v>
      </c>
      <c r="O103" s="86">
        <v>0.6</v>
      </c>
      <c r="P103" s="248">
        <v>8.9999999999999982</v>
      </c>
      <c r="Q103" s="249">
        <v>12</v>
      </c>
      <c r="R103" s="250">
        <v>74.999999999999986</v>
      </c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</row>
    <row r="104" spans="1:31" s="197" customFormat="1" ht="25.5" x14ac:dyDescent="0.25">
      <c r="A104" s="163">
        <v>99</v>
      </c>
      <c r="B104" s="358" t="s">
        <v>383</v>
      </c>
      <c r="C104" s="156" t="s">
        <v>408</v>
      </c>
      <c r="D104" s="86">
        <v>0.98</v>
      </c>
      <c r="E104" s="86">
        <v>0.98</v>
      </c>
      <c r="F104" s="86">
        <v>0.99</v>
      </c>
      <c r="G104" s="86">
        <v>0.96</v>
      </c>
      <c r="H104" s="86">
        <v>0.91</v>
      </c>
      <c r="I104" s="86">
        <v>0.92</v>
      </c>
      <c r="J104" s="86">
        <v>0.86</v>
      </c>
      <c r="K104" s="86">
        <v>0.92</v>
      </c>
      <c r="L104" s="86">
        <v>0.79</v>
      </c>
      <c r="M104" s="86">
        <v>0.88</v>
      </c>
      <c r="N104" s="86">
        <v>0.5</v>
      </c>
      <c r="O104" s="86">
        <v>1</v>
      </c>
      <c r="P104" s="248">
        <v>10.690000000000001</v>
      </c>
      <c r="Q104" s="249">
        <v>12</v>
      </c>
      <c r="R104" s="250">
        <v>89.083333333333343</v>
      </c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</row>
    <row r="105" spans="1:31" s="197" customFormat="1" x14ac:dyDescent="0.25">
      <c r="A105" s="163">
        <v>100</v>
      </c>
      <c r="B105" s="358" t="s">
        <v>383</v>
      </c>
      <c r="C105" s="156" t="s">
        <v>409</v>
      </c>
      <c r="D105" s="86">
        <v>1</v>
      </c>
      <c r="E105" s="86">
        <v>1</v>
      </c>
      <c r="F105" s="86">
        <v>1</v>
      </c>
      <c r="G105" s="86">
        <v>0.9</v>
      </c>
      <c r="H105" s="86">
        <v>0.9</v>
      </c>
      <c r="I105" s="86">
        <v>0.95</v>
      </c>
      <c r="J105" s="86">
        <v>0.9</v>
      </c>
      <c r="K105" s="86">
        <v>0.95</v>
      </c>
      <c r="L105" s="86">
        <v>0.85</v>
      </c>
      <c r="M105" s="86">
        <v>0.95</v>
      </c>
      <c r="N105" s="86">
        <v>0.31</v>
      </c>
      <c r="O105" s="86">
        <v>0.78</v>
      </c>
      <c r="P105" s="248">
        <v>10.49</v>
      </c>
      <c r="Q105" s="249">
        <v>12</v>
      </c>
      <c r="R105" s="250">
        <v>87.416666666666671</v>
      </c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</row>
    <row r="106" spans="1:31" s="197" customFormat="1" x14ac:dyDescent="0.25">
      <c r="A106" s="163">
        <v>101</v>
      </c>
      <c r="B106" s="149" t="s">
        <v>383</v>
      </c>
      <c r="C106" s="156" t="s">
        <v>410</v>
      </c>
      <c r="D106" s="86">
        <v>0.64</v>
      </c>
      <c r="E106" s="86">
        <v>0.85</v>
      </c>
      <c r="F106" s="86">
        <v>0.96</v>
      </c>
      <c r="G106" s="86">
        <v>0.9</v>
      </c>
      <c r="H106" s="86">
        <v>0.91</v>
      </c>
      <c r="I106" s="86">
        <v>0.88</v>
      </c>
      <c r="J106" s="86">
        <v>0.9</v>
      </c>
      <c r="K106" s="86">
        <v>0.9</v>
      </c>
      <c r="L106" s="86">
        <v>0.9</v>
      </c>
      <c r="M106" s="86">
        <v>0.9</v>
      </c>
      <c r="N106" s="86">
        <v>0.9</v>
      </c>
      <c r="O106" s="86">
        <v>1</v>
      </c>
      <c r="P106" s="248">
        <v>10.64</v>
      </c>
      <c r="Q106" s="249">
        <v>12</v>
      </c>
      <c r="R106" s="250">
        <v>88.666666666666671</v>
      </c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</row>
    <row r="107" spans="1:31" s="197" customFormat="1" ht="13.5" customHeight="1" x14ac:dyDescent="0.25">
      <c r="A107" s="163">
        <v>102</v>
      </c>
      <c r="B107" s="358" t="s">
        <v>383</v>
      </c>
      <c r="C107" s="156" t="s">
        <v>411</v>
      </c>
      <c r="D107" s="86">
        <v>0.85</v>
      </c>
      <c r="E107" s="86">
        <v>0.85</v>
      </c>
      <c r="F107" s="86">
        <v>1</v>
      </c>
      <c r="G107" s="86">
        <v>0.98</v>
      </c>
      <c r="H107" s="86">
        <v>0.98499999999999999</v>
      </c>
      <c r="I107" s="86">
        <v>0.98</v>
      </c>
      <c r="J107" s="86">
        <v>0.96</v>
      </c>
      <c r="K107" s="86">
        <v>1</v>
      </c>
      <c r="L107" s="86">
        <v>0.38</v>
      </c>
      <c r="M107" s="86">
        <v>1</v>
      </c>
      <c r="N107" s="86">
        <v>1</v>
      </c>
      <c r="O107" s="86">
        <v>1</v>
      </c>
      <c r="P107" s="248">
        <v>10.984999999999999</v>
      </c>
      <c r="Q107" s="249">
        <v>12</v>
      </c>
      <c r="R107" s="250">
        <v>91.541666666666671</v>
      </c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</row>
    <row r="108" spans="1:31" s="197" customFormat="1" x14ac:dyDescent="0.25">
      <c r="A108" s="163">
        <v>103</v>
      </c>
      <c r="B108" s="358" t="s">
        <v>383</v>
      </c>
      <c r="C108" s="156" t="s">
        <v>412</v>
      </c>
      <c r="D108" s="86">
        <v>0.91300000000000003</v>
      </c>
      <c r="E108" s="86">
        <v>0.83</v>
      </c>
      <c r="F108" s="86">
        <v>0.93</v>
      </c>
      <c r="G108" s="86">
        <v>0.9</v>
      </c>
      <c r="H108" s="86">
        <v>0.75</v>
      </c>
      <c r="I108" s="86">
        <v>0.81</v>
      </c>
      <c r="J108" s="86">
        <v>0.8</v>
      </c>
      <c r="K108" s="86">
        <v>0.91</v>
      </c>
      <c r="L108" s="86">
        <v>0.65</v>
      </c>
      <c r="M108" s="86">
        <v>0.85</v>
      </c>
      <c r="N108" s="86">
        <v>0.75</v>
      </c>
      <c r="O108" s="86">
        <v>1</v>
      </c>
      <c r="P108" s="248">
        <v>10.093000000000002</v>
      </c>
      <c r="Q108" s="249">
        <v>12</v>
      </c>
      <c r="R108" s="250">
        <v>84.108333333333348</v>
      </c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</row>
    <row r="109" spans="1:31" s="197" customFormat="1" x14ac:dyDescent="0.25">
      <c r="A109" s="163">
        <v>104</v>
      </c>
      <c r="B109" s="358" t="s">
        <v>383</v>
      </c>
      <c r="C109" s="156" t="s">
        <v>413</v>
      </c>
      <c r="D109" s="86">
        <v>1</v>
      </c>
      <c r="E109" s="86">
        <v>1</v>
      </c>
      <c r="F109" s="86">
        <v>1</v>
      </c>
      <c r="G109" s="86">
        <v>1</v>
      </c>
      <c r="H109" s="86">
        <v>1</v>
      </c>
      <c r="I109" s="86">
        <v>1</v>
      </c>
      <c r="J109" s="86">
        <v>1</v>
      </c>
      <c r="K109" s="86">
        <v>1</v>
      </c>
      <c r="L109" s="86">
        <v>0.2</v>
      </c>
      <c r="M109" s="86">
        <v>1</v>
      </c>
      <c r="N109" s="86">
        <v>1</v>
      </c>
      <c r="O109" s="86">
        <v>1</v>
      </c>
      <c r="P109" s="248">
        <v>11.2</v>
      </c>
      <c r="Q109" s="249">
        <v>12</v>
      </c>
      <c r="R109" s="250">
        <v>93.333333333333329</v>
      </c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</row>
    <row r="110" spans="1:31" s="197" customFormat="1" ht="25.5" x14ac:dyDescent="0.25">
      <c r="A110" s="163">
        <v>105</v>
      </c>
      <c r="B110" s="358" t="s">
        <v>383</v>
      </c>
      <c r="C110" s="156" t="s">
        <v>414</v>
      </c>
      <c r="D110" s="86">
        <v>1</v>
      </c>
      <c r="E110" s="86">
        <v>1</v>
      </c>
      <c r="F110" s="86">
        <v>1</v>
      </c>
      <c r="G110" s="86">
        <v>0.95</v>
      </c>
      <c r="H110" s="86">
        <v>0.67</v>
      </c>
      <c r="I110" s="86">
        <v>0.52</v>
      </c>
      <c r="J110" s="86">
        <v>0.6</v>
      </c>
      <c r="K110" s="86">
        <v>0.95</v>
      </c>
      <c r="L110" s="86">
        <v>0</v>
      </c>
      <c r="M110" s="86">
        <v>0.35</v>
      </c>
      <c r="N110" s="86">
        <v>1</v>
      </c>
      <c r="O110" s="86">
        <v>1</v>
      </c>
      <c r="P110" s="248">
        <v>9.0399999999999991</v>
      </c>
      <c r="Q110" s="249">
        <v>12</v>
      </c>
      <c r="R110" s="250">
        <v>75.333333333333329</v>
      </c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</row>
    <row r="111" spans="1:31" s="197" customFormat="1" x14ac:dyDescent="0.25">
      <c r="A111" s="163">
        <v>106</v>
      </c>
      <c r="B111" s="358" t="s">
        <v>383</v>
      </c>
      <c r="C111" s="156" t="s">
        <v>415</v>
      </c>
      <c r="D111" s="86">
        <v>1</v>
      </c>
      <c r="E111" s="86">
        <v>1</v>
      </c>
      <c r="F111" s="86">
        <v>1</v>
      </c>
      <c r="G111" s="86">
        <v>1</v>
      </c>
      <c r="H111" s="86">
        <v>0.8</v>
      </c>
      <c r="I111" s="86">
        <v>0.8</v>
      </c>
      <c r="J111" s="86">
        <v>0.7</v>
      </c>
      <c r="K111" s="86">
        <v>1</v>
      </c>
      <c r="L111" s="86">
        <v>0.7</v>
      </c>
      <c r="M111" s="86">
        <v>0.8</v>
      </c>
      <c r="N111" s="86">
        <v>1</v>
      </c>
      <c r="O111" s="86">
        <v>0.8</v>
      </c>
      <c r="P111" s="248">
        <v>10.600000000000001</v>
      </c>
      <c r="Q111" s="249">
        <v>12</v>
      </c>
      <c r="R111" s="250">
        <v>88.333333333333343</v>
      </c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</row>
    <row r="112" spans="1:31" s="197" customFormat="1" ht="25.5" x14ac:dyDescent="0.25">
      <c r="A112" s="163">
        <v>107</v>
      </c>
      <c r="B112" s="358" t="s">
        <v>383</v>
      </c>
      <c r="C112" s="156" t="s">
        <v>416</v>
      </c>
      <c r="D112" s="86">
        <v>1</v>
      </c>
      <c r="E112" s="86">
        <v>1</v>
      </c>
      <c r="F112" s="86">
        <v>0.96</v>
      </c>
      <c r="G112" s="86">
        <v>0.98</v>
      </c>
      <c r="H112" s="86">
        <v>0.95</v>
      </c>
      <c r="I112" s="86">
        <v>0.96</v>
      </c>
      <c r="J112" s="86">
        <v>0.95</v>
      </c>
      <c r="K112" s="86">
        <v>0.98</v>
      </c>
      <c r="L112" s="86">
        <v>0.92</v>
      </c>
      <c r="M112" s="86">
        <v>0.98</v>
      </c>
      <c r="N112" s="86">
        <v>1</v>
      </c>
      <c r="O112" s="86">
        <v>1</v>
      </c>
      <c r="P112" s="248">
        <v>11.68</v>
      </c>
      <c r="Q112" s="249">
        <v>12</v>
      </c>
      <c r="R112" s="250">
        <v>97.333333333333329</v>
      </c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</row>
    <row r="113" spans="1:31" s="197" customFormat="1" x14ac:dyDescent="0.25">
      <c r="A113" s="163">
        <v>108</v>
      </c>
      <c r="B113" s="149" t="s">
        <v>383</v>
      </c>
      <c r="C113" s="157" t="s">
        <v>607</v>
      </c>
      <c r="D113" s="86">
        <v>1</v>
      </c>
      <c r="E113" s="86">
        <v>1</v>
      </c>
      <c r="F113" s="86">
        <v>1</v>
      </c>
      <c r="G113" s="86">
        <v>1</v>
      </c>
      <c r="H113" s="86">
        <v>1</v>
      </c>
      <c r="I113" s="86">
        <v>1</v>
      </c>
      <c r="J113" s="86">
        <v>1</v>
      </c>
      <c r="K113" s="86">
        <v>1</v>
      </c>
      <c r="L113" s="86">
        <v>1</v>
      </c>
      <c r="M113" s="86">
        <v>0.95</v>
      </c>
      <c r="N113" s="86">
        <v>1</v>
      </c>
      <c r="O113" s="86">
        <v>1</v>
      </c>
      <c r="P113" s="248">
        <v>11.95</v>
      </c>
      <c r="Q113" s="249">
        <v>12</v>
      </c>
      <c r="R113" s="250">
        <v>99.583333333333329</v>
      </c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</row>
    <row r="114" spans="1:31" s="197" customFormat="1" x14ac:dyDescent="0.25">
      <c r="A114" s="163">
        <v>109</v>
      </c>
      <c r="B114" s="358" t="s">
        <v>383</v>
      </c>
      <c r="C114" s="157" t="s">
        <v>418</v>
      </c>
      <c r="D114" s="86">
        <v>1</v>
      </c>
      <c r="E114" s="86">
        <v>1</v>
      </c>
      <c r="F114" s="86">
        <v>1</v>
      </c>
      <c r="G114" s="86">
        <v>1</v>
      </c>
      <c r="H114" s="86">
        <v>1</v>
      </c>
      <c r="I114" s="86">
        <v>1</v>
      </c>
      <c r="J114" s="86">
        <v>1</v>
      </c>
      <c r="K114" s="86">
        <v>1</v>
      </c>
      <c r="L114" s="86">
        <v>1</v>
      </c>
      <c r="M114" s="86">
        <v>1</v>
      </c>
      <c r="N114" s="86">
        <v>1</v>
      </c>
      <c r="O114" s="86">
        <v>1</v>
      </c>
      <c r="P114" s="248">
        <v>12</v>
      </c>
      <c r="Q114" s="249">
        <v>12</v>
      </c>
      <c r="R114" s="250">
        <v>100</v>
      </c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</row>
    <row r="115" spans="1:31" s="197" customFormat="1" x14ac:dyDescent="0.25">
      <c r="A115" s="163">
        <v>110</v>
      </c>
      <c r="B115" s="358" t="s">
        <v>383</v>
      </c>
      <c r="C115" s="156" t="s">
        <v>419</v>
      </c>
      <c r="D115" s="86">
        <v>0.76</v>
      </c>
      <c r="E115" s="86">
        <v>0.8</v>
      </c>
      <c r="F115" s="86">
        <v>0.9</v>
      </c>
      <c r="G115" s="86">
        <v>0.85</v>
      </c>
      <c r="H115" s="86">
        <v>0.87</v>
      </c>
      <c r="I115" s="86">
        <v>0.88</v>
      </c>
      <c r="J115" s="86">
        <v>0.92</v>
      </c>
      <c r="K115" s="86">
        <v>0.81</v>
      </c>
      <c r="L115" s="86">
        <v>0.75</v>
      </c>
      <c r="M115" s="86">
        <v>0.8</v>
      </c>
      <c r="N115" s="86">
        <v>1</v>
      </c>
      <c r="O115" s="86">
        <v>0.96</v>
      </c>
      <c r="P115" s="248">
        <v>10.3</v>
      </c>
      <c r="Q115" s="249">
        <v>12</v>
      </c>
      <c r="R115" s="250">
        <v>85.833333333333343</v>
      </c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</row>
    <row r="116" spans="1:31" s="197" customFormat="1" x14ac:dyDescent="0.25">
      <c r="A116" s="163">
        <v>111</v>
      </c>
      <c r="B116" s="358" t="s">
        <v>383</v>
      </c>
      <c r="C116" s="156" t="s">
        <v>420</v>
      </c>
      <c r="D116" s="86">
        <v>1</v>
      </c>
      <c r="E116" s="86">
        <v>0.93</v>
      </c>
      <c r="F116" s="86">
        <v>1</v>
      </c>
      <c r="G116" s="86">
        <v>1</v>
      </c>
      <c r="H116" s="86">
        <v>1</v>
      </c>
      <c r="I116" s="86">
        <v>1</v>
      </c>
      <c r="J116" s="86">
        <v>1</v>
      </c>
      <c r="K116" s="86">
        <v>1</v>
      </c>
      <c r="L116" s="86">
        <v>0.65</v>
      </c>
      <c r="M116" s="86">
        <v>1</v>
      </c>
      <c r="N116" s="86">
        <v>0.1</v>
      </c>
      <c r="O116" s="86">
        <v>1</v>
      </c>
      <c r="P116" s="248">
        <v>10.68</v>
      </c>
      <c r="Q116" s="249">
        <v>12</v>
      </c>
      <c r="R116" s="250">
        <v>89</v>
      </c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</row>
    <row r="117" spans="1:31" s="197" customFormat="1" ht="25.5" x14ac:dyDescent="0.25">
      <c r="A117" s="163">
        <v>112</v>
      </c>
      <c r="B117" s="358" t="s">
        <v>383</v>
      </c>
      <c r="C117" s="156" t="s">
        <v>421</v>
      </c>
      <c r="D117" s="86">
        <v>1</v>
      </c>
      <c r="E117" s="86">
        <v>1</v>
      </c>
      <c r="F117" s="86">
        <v>1</v>
      </c>
      <c r="G117" s="86">
        <v>0.87</v>
      </c>
      <c r="H117" s="86">
        <v>0.74</v>
      </c>
      <c r="I117" s="86">
        <v>0.75</v>
      </c>
      <c r="J117" s="86">
        <v>0.78</v>
      </c>
      <c r="K117" s="86">
        <v>0.84</v>
      </c>
      <c r="L117" s="86">
        <v>0.51</v>
      </c>
      <c r="M117" s="86">
        <v>0.65</v>
      </c>
      <c r="N117" s="86">
        <v>0.65</v>
      </c>
      <c r="O117" s="86">
        <v>0.67</v>
      </c>
      <c r="P117" s="248">
        <v>9.4600000000000009</v>
      </c>
      <c r="Q117" s="249">
        <v>12</v>
      </c>
      <c r="R117" s="250">
        <v>78.833333333333343</v>
      </c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</row>
    <row r="118" spans="1:31" s="197" customFormat="1" x14ac:dyDescent="0.25">
      <c r="A118" s="163">
        <v>113</v>
      </c>
      <c r="B118" s="358" t="s">
        <v>383</v>
      </c>
      <c r="C118" s="156" t="s">
        <v>422</v>
      </c>
      <c r="D118" s="86">
        <v>0.98</v>
      </c>
      <c r="E118" s="86">
        <v>0.96</v>
      </c>
      <c r="F118" s="86">
        <v>1</v>
      </c>
      <c r="G118" s="86">
        <v>1</v>
      </c>
      <c r="H118" s="86">
        <v>0.78</v>
      </c>
      <c r="I118" s="86">
        <v>0.84</v>
      </c>
      <c r="J118" s="86">
        <v>0.89</v>
      </c>
      <c r="K118" s="86">
        <v>0.98</v>
      </c>
      <c r="L118" s="86">
        <v>0.97</v>
      </c>
      <c r="M118" s="86">
        <v>0.86</v>
      </c>
      <c r="N118" s="86">
        <v>0.8</v>
      </c>
      <c r="O118" s="86">
        <v>0.8</v>
      </c>
      <c r="P118" s="248">
        <v>10.860000000000001</v>
      </c>
      <c r="Q118" s="249">
        <v>12</v>
      </c>
      <c r="R118" s="250">
        <v>90.500000000000014</v>
      </c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</row>
    <row r="119" spans="1:31" s="197" customFormat="1" ht="25.5" x14ac:dyDescent="0.25">
      <c r="A119" s="163">
        <v>114</v>
      </c>
      <c r="B119" s="358" t="s">
        <v>383</v>
      </c>
      <c r="C119" s="156" t="s">
        <v>423</v>
      </c>
      <c r="D119" s="86">
        <v>1</v>
      </c>
      <c r="E119" s="86">
        <v>1</v>
      </c>
      <c r="F119" s="86">
        <v>1</v>
      </c>
      <c r="G119" s="86">
        <v>1</v>
      </c>
      <c r="H119" s="86">
        <v>1</v>
      </c>
      <c r="I119" s="86">
        <v>1</v>
      </c>
      <c r="J119" s="86">
        <v>1</v>
      </c>
      <c r="K119" s="86">
        <v>1</v>
      </c>
      <c r="L119" s="86">
        <v>1</v>
      </c>
      <c r="M119" s="86">
        <v>1</v>
      </c>
      <c r="N119" s="86">
        <v>1</v>
      </c>
      <c r="O119" s="86">
        <v>1</v>
      </c>
      <c r="P119" s="248">
        <v>12</v>
      </c>
      <c r="Q119" s="249">
        <v>12</v>
      </c>
      <c r="R119" s="250">
        <v>100</v>
      </c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</row>
    <row r="120" spans="1:31" s="197" customFormat="1" x14ac:dyDescent="0.25">
      <c r="A120" s="163">
        <v>115</v>
      </c>
      <c r="B120" s="358" t="s">
        <v>383</v>
      </c>
      <c r="C120" s="156" t="s">
        <v>424</v>
      </c>
      <c r="D120" s="86">
        <v>1</v>
      </c>
      <c r="E120" s="86">
        <v>1</v>
      </c>
      <c r="F120" s="86">
        <v>1</v>
      </c>
      <c r="G120" s="86">
        <v>1</v>
      </c>
      <c r="H120" s="86">
        <v>1</v>
      </c>
      <c r="I120" s="86">
        <v>1</v>
      </c>
      <c r="J120" s="86">
        <v>1</v>
      </c>
      <c r="K120" s="86">
        <v>1</v>
      </c>
      <c r="L120" s="86">
        <v>1</v>
      </c>
      <c r="M120" s="86">
        <v>0</v>
      </c>
      <c r="N120" s="86">
        <v>1</v>
      </c>
      <c r="O120" s="86">
        <v>1</v>
      </c>
      <c r="P120" s="248">
        <v>11</v>
      </c>
      <c r="Q120" s="249">
        <v>12</v>
      </c>
      <c r="R120" s="250">
        <v>91.666666666666657</v>
      </c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</row>
    <row r="121" spans="1:31" s="197" customFormat="1" x14ac:dyDescent="0.25">
      <c r="A121" s="163">
        <v>116</v>
      </c>
      <c r="B121" s="358" t="s">
        <v>383</v>
      </c>
      <c r="C121" s="156" t="s">
        <v>425</v>
      </c>
      <c r="D121" s="86">
        <v>0.8</v>
      </c>
      <c r="E121" s="86">
        <v>0.92</v>
      </c>
      <c r="F121" s="86">
        <v>0.97</v>
      </c>
      <c r="G121" s="86">
        <v>1</v>
      </c>
      <c r="H121" s="86">
        <v>0.85</v>
      </c>
      <c r="I121" s="86">
        <v>0.87</v>
      </c>
      <c r="J121" s="86">
        <v>0.6</v>
      </c>
      <c r="K121" s="86">
        <v>1</v>
      </c>
      <c r="L121" s="86">
        <v>0.75</v>
      </c>
      <c r="M121" s="86">
        <v>0.5</v>
      </c>
      <c r="N121" s="86">
        <v>1</v>
      </c>
      <c r="O121" s="86">
        <v>0.95</v>
      </c>
      <c r="P121" s="248">
        <v>10.209999999999999</v>
      </c>
      <c r="Q121" s="249">
        <v>12</v>
      </c>
      <c r="R121" s="250">
        <v>85.083333333333329</v>
      </c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</row>
    <row r="122" spans="1:31" s="197" customFormat="1" x14ac:dyDescent="0.25">
      <c r="A122" s="163">
        <v>117</v>
      </c>
      <c r="B122" s="149" t="s">
        <v>383</v>
      </c>
      <c r="C122" s="156" t="s">
        <v>426</v>
      </c>
      <c r="D122" s="86">
        <v>1</v>
      </c>
      <c r="E122" s="86">
        <v>0.94</v>
      </c>
      <c r="F122" s="86">
        <v>0.96</v>
      </c>
      <c r="G122" s="86">
        <v>1</v>
      </c>
      <c r="H122" s="86">
        <v>1</v>
      </c>
      <c r="I122" s="86">
        <v>1</v>
      </c>
      <c r="J122" s="86">
        <v>1</v>
      </c>
      <c r="K122" s="86">
        <v>1</v>
      </c>
      <c r="L122" s="86">
        <v>0.53800000000000003</v>
      </c>
      <c r="M122" s="86">
        <v>0.78500000000000003</v>
      </c>
      <c r="N122" s="86">
        <v>1</v>
      </c>
      <c r="O122" s="86">
        <v>1</v>
      </c>
      <c r="P122" s="248">
        <v>11.223000000000001</v>
      </c>
      <c r="Q122" s="249">
        <v>12</v>
      </c>
      <c r="R122" s="250">
        <v>93.525000000000006</v>
      </c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</row>
    <row r="123" spans="1:31" s="197" customFormat="1" x14ac:dyDescent="0.25">
      <c r="A123" s="163">
        <v>118</v>
      </c>
      <c r="B123" s="358" t="s">
        <v>383</v>
      </c>
      <c r="C123" s="156" t="s">
        <v>427</v>
      </c>
      <c r="D123" s="86">
        <v>1</v>
      </c>
      <c r="E123" s="86">
        <v>1</v>
      </c>
      <c r="F123" s="86">
        <v>1</v>
      </c>
      <c r="G123" s="86">
        <v>1</v>
      </c>
      <c r="H123" s="86">
        <v>1</v>
      </c>
      <c r="I123" s="86">
        <v>1</v>
      </c>
      <c r="J123" s="86">
        <v>1</v>
      </c>
      <c r="K123" s="86">
        <v>1</v>
      </c>
      <c r="L123" s="86">
        <v>1</v>
      </c>
      <c r="M123" s="86">
        <v>1</v>
      </c>
      <c r="N123" s="86">
        <v>1</v>
      </c>
      <c r="O123" s="86">
        <v>1</v>
      </c>
      <c r="P123" s="248">
        <v>12</v>
      </c>
      <c r="Q123" s="249">
        <v>12</v>
      </c>
      <c r="R123" s="250">
        <v>100</v>
      </c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</row>
    <row r="124" spans="1:31" s="197" customFormat="1" x14ac:dyDescent="0.25">
      <c r="A124" s="163">
        <v>119</v>
      </c>
      <c r="B124" s="358" t="s">
        <v>383</v>
      </c>
      <c r="C124" s="156" t="s">
        <v>428</v>
      </c>
      <c r="D124" s="86">
        <v>0.83</v>
      </c>
      <c r="E124" s="86">
        <v>0.88</v>
      </c>
      <c r="F124" s="86">
        <v>0.97</v>
      </c>
      <c r="G124" s="86">
        <v>1</v>
      </c>
      <c r="H124" s="86">
        <v>0.8</v>
      </c>
      <c r="I124" s="86">
        <v>0.8</v>
      </c>
      <c r="J124" s="86">
        <v>0.8</v>
      </c>
      <c r="K124" s="86">
        <v>0.8</v>
      </c>
      <c r="L124" s="86">
        <v>0.5</v>
      </c>
      <c r="M124" s="86">
        <v>0.7</v>
      </c>
      <c r="N124" s="86">
        <v>0.9</v>
      </c>
      <c r="O124" s="86">
        <v>0.9</v>
      </c>
      <c r="P124" s="248">
        <v>9.879999999999999</v>
      </c>
      <c r="Q124" s="249">
        <v>12</v>
      </c>
      <c r="R124" s="250">
        <v>82.333333333333329</v>
      </c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</row>
    <row r="125" spans="1:31" s="197" customFormat="1" ht="25.5" x14ac:dyDescent="0.25">
      <c r="A125" s="163">
        <v>120</v>
      </c>
      <c r="B125" s="163" t="s">
        <v>0</v>
      </c>
      <c r="C125" s="220" t="s">
        <v>1</v>
      </c>
      <c r="D125" s="160">
        <v>0.92</v>
      </c>
      <c r="E125" s="160">
        <v>0.9</v>
      </c>
      <c r="F125" s="160">
        <v>0.98</v>
      </c>
      <c r="G125" s="160">
        <v>1</v>
      </c>
      <c r="H125" s="160">
        <v>1</v>
      </c>
      <c r="I125" s="160">
        <v>0.8</v>
      </c>
      <c r="J125" s="160">
        <v>0.8</v>
      </c>
      <c r="K125" s="160">
        <v>1</v>
      </c>
      <c r="L125" s="160">
        <v>0</v>
      </c>
      <c r="M125" s="160">
        <v>0.75</v>
      </c>
      <c r="N125" s="160">
        <v>0.75</v>
      </c>
      <c r="O125" s="160">
        <v>1</v>
      </c>
      <c r="P125" s="248">
        <v>9.8999999999999986</v>
      </c>
      <c r="Q125" s="249">
        <v>12</v>
      </c>
      <c r="R125" s="250">
        <v>82.499999999999986</v>
      </c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</row>
    <row r="126" spans="1:31" s="197" customFormat="1" ht="25.5" customHeight="1" x14ac:dyDescent="0.25">
      <c r="A126" s="163">
        <v>121</v>
      </c>
      <c r="B126" s="163" t="s">
        <v>0</v>
      </c>
      <c r="C126" s="220" t="s">
        <v>2</v>
      </c>
      <c r="D126" s="160">
        <v>1</v>
      </c>
      <c r="E126" s="160">
        <v>0.96</v>
      </c>
      <c r="F126" s="160">
        <v>0.94</v>
      </c>
      <c r="G126" s="160">
        <v>0.97</v>
      </c>
      <c r="H126" s="160">
        <v>1</v>
      </c>
      <c r="I126" s="160">
        <v>0.98</v>
      </c>
      <c r="J126" s="160">
        <v>0.97</v>
      </c>
      <c r="K126" s="160">
        <v>0.97</v>
      </c>
      <c r="L126" s="160">
        <v>0.98</v>
      </c>
      <c r="M126" s="160">
        <v>0.9</v>
      </c>
      <c r="N126" s="160">
        <v>0.8</v>
      </c>
      <c r="O126" s="160">
        <v>0.8</v>
      </c>
      <c r="P126" s="248">
        <v>11.270000000000001</v>
      </c>
      <c r="Q126" s="249">
        <v>12</v>
      </c>
      <c r="R126" s="250">
        <v>93.916666666666686</v>
      </c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</row>
    <row r="127" spans="1:31" s="197" customFormat="1" ht="51" x14ac:dyDescent="0.25">
      <c r="A127" s="163">
        <v>122</v>
      </c>
      <c r="B127" s="163" t="s">
        <v>0</v>
      </c>
      <c r="C127" s="220" t="s">
        <v>3</v>
      </c>
      <c r="D127" s="160">
        <v>1</v>
      </c>
      <c r="E127" s="160">
        <v>0.95</v>
      </c>
      <c r="F127" s="160">
        <v>0.95</v>
      </c>
      <c r="G127" s="160">
        <v>1</v>
      </c>
      <c r="H127" s="160">
        <v>0.85</v>
      </c>
      <c r="I127" s="160">
        <v>0.85</v>
      </c>
      <c r="J127" s="160">
        <v>0.95</v>
      </c>
      <c r="K127" s="160">
        <v>0.85</v>
      </c>
      <c r="L127" s="160">
        <v>0.6</v>
      </c>
      <c r="M127" s="160">
        <v>0.85</v>
      </c>
      <c r="N127" s="160">
        <v>0.85</v>
      </c>
      <c r="O127" s="160">
        <v>0.85</v>
      </c>
      <c r="P127" s="248">
        <v>10.549999999999999</v>
      </c>
      <c r="Q127" s="249">
        <v>12</v>
      </c>
      <c r="R127" s="250">
        <v>87.916666666666657</v>
      </c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</row>
    <row r="128" spans="1:31" s="197" customFormat="1" ht="38.25" x14ac:dyDescent="0.25">
      <c r="A128" s="163">
        <v>123</v>
      </c>
      <c r="B128" s="163" t="s">
        <v>0</v>
      </c>
      <c r="C128" s="220" t="s">
        <v>4</v>
      </c>
      <c r="D128" s="160">
        <v>1</v>
      </c>
      <c r="E128" s="160">
        <v>1</v>
      </c>
      <c r="F128" s="160">
        <v>1</v>
      </c>
      <c r="G128" s="160">
        <v>1</v>
      </c>
      <c r="H128" s="160">
        <v>1</v>
      </c>
      <c r="I128" s="160">
        <v>1</v>
      </c>
      <c r="J128" s="160">
        <v>1</v>
      </c>
      <c r="K128" s="160">
        <v>1</v>
      </c>
      <c r="L128" s="160">
        <v>1</v>
      </c>
      <c r="M128" s="160">
        <v>1</v>
      </c>
      <c r="N128" s="160">
        <v>1</v>
      </c>
      <c r="O128" s="160">
        <v>1</v>
      </c>
      <c r="P128" s="248">
        <v>12</v>
      </c>
      <c r="Q128" s="249">
        <v>12</v>
      </c>
      <c r="R128" s="250">
        <v>100</v>
      </c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</row>
    <row r="129" spans="1:31" s="197" customFormat="1" ht="38.25" x14ac:dyDescent="0.25">
      <c r="A129" s="163">
        <v>124</v>
      </c>
      <c r="B129" s="163" t="s">
        <v>0</v>
      </c>
      <c r="C129" s="220" t="s">
        <v>5</v>
      </c>
      <c r="D129" s="160">
        <v>1</v>
      </c>
      <c r="E129" s="160">
        <v>1</v>
      </c>
      <c r="F129" s="160">
        <v>1</v>
      </c>
      <c r="G129" s="160">
        <v>1</v>
      </c>
      <c r="H129" s="160">
        <v>1</v>
      </c>
      <c r="I129" s="160">
        <v>1</v>
      </c>
      <c r="J129" s="160">
        <v>1</v>
      </c>
      <c r="K129" s="160">
        <v>1</v>
      </c>
      <c r="L129" s="160">
        <v>1</v>
      </c>
      <c r="M129" s="160">
        <v>0.7</v>
      </c>
      <c r="N129" s="160">
        <v>0.5</v>
      </c>
      <c r="O129" s="160">
        <v>1</v>
      </c>
      <c r="P129" s="248">
        <v>11.2</v>
      </c>
      <c r="Q129" s="249">
        <v>12</v>
      </c>
      <c r="R129" s="250">
        <v>93.333333333333329</v>
      </c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</row>
    <row r="130" spans="1:31" s="197" customFormat="1" ht="38.25" x14ac:dyDescent="0.25">
      <c r="A130" s="163">
        <v>125</v>
      </c>
      <c r="B130" s="163" t="s">
        <v>0</v>
      </c>
      <c r="C130" s="220" t="s">
        <v>6</v>
      </c>
      <c r="D130" s="160">
        <v>1</v>
      </c>
      <c r="E130" s="160">
        <v>1</v>
      </c>
      <c r="F130" s="160">
        <v>1</v>
      </c>
      <c r="G130" s="160">
        <v>1</v>
      </c>
      <c r="H130" s="160">
        <v>1</v>
      </c>
      <c r="I130" s="160">
        <v>1</v>
      </c>
      <c r="J130" s="160">
        <v>1</v>
      </c>
      <c r="K130" s="160">
        <v>1</v>
      </c>
      <c r="L130" s="160">
        <v>0.9</v>
      </c>
      <c r="M130" s="160">
        <v>1</v>
      </c>
      <c r="N130" s="160">
        <v>1</v>
      </c>
      <c r="O130" s="160">
        <v>1</v>
      </c>
      <c r="P130" s="248">
        <v>11.9</v>
      </c>
      <c r="Q130" s="249">
        <v>12</v>
      </c>
      <c r="R130" s="250">
        <v>99.166666666666671</v>
      </c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</row>
    <row r="131" spans="1:31" s="197" customFormat="1" ht="38.25" x14ac:dyDescent="0.25">
      <c r="A131" s="163">
        <v>126</v>
      </c>
      <c r="B131" s="163" t="s">
        <v>0</v>
      </c>
      <c r="C131" s="220" t="s">
        <v>7</v>
      </c>
      <c r="D131" s="160">
        <v>1</v>
      </c>
      <c r="E131" s="160">
        <v>1</v>
      </c>
      <c r="F131" s="160">
        <v>1</v>
      </c>
      <c r="G131" s="160">
        <v>0.9</v>
      </c>
      <c r="H131" s="160">
        <v>0.85</v>
      </c>
      <c r="I131" s="160">
        <v>0.85</v>
      </c>
      <c r="J131" s="160">
        <v>0.75</v>
      </c>
      <c r="K131" s="160">
        <v>1</v>
      </c>
      <c r="L131" s="160">
        <v>0.75</v>
      </c>
      <c r="M131" s="160">
        <v>1</v>
      </c>
      <c r="N131" s="160">
        <v>1</v>
      </c>
      <c r="O131" s="160">
        <v>1</v>
      </c>
      <c r="P131" s="248">
        <v>11.1</v>
      </c>
      <c r="Q131" s="249">
        <v>12</v>
      </c>
      <c r="R131" s="250">
        <v>92.5</v>
      </c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</row>
    <row r="132" spans="1:31" s="197" customFormat="1" ht="38.25" x14ac:dyDescent="0.25">
      <c r="A132" s="163">
        <v>127</v>
      </c>
      <c r="B132" s="163" t="s">
        <v>0</v>
      </c>
      <c r="C132" s="220" t="s">
        <v>8</v>
      </c>
      <c r="D132" s="160">
        <v>1</v>
      </c>
      <c r="E132" s="160">
        <v>1</v>
      </c>
      <c r="F132" s="160">
        <v>1</v>
      </c>
      <c r="G132" s="160">
        <v>1</v>
      </c>
      <c r="H132" s="160">
        <v>1</v>
      </c>
      <c r="I132" s="160">
        <v>1</v>
      </c>
      <c r="J132" s="160">
        <v>1</v>
      </c>
      <c r="K132" s="160">
        <v>1</v>
      </c>
      <c r="L132" s="160">
        <v>0.75</v>
      </c>
      <c r="M132" s="160">
        <v>1</v>
      </c>
      <c r="N132" s="160">
        <v>0.5</v>
      </c>
      <c r="O132" s="160">
        <v>0.9</v>
      </c>
      <c r="P132" s="248">
        <v>11.15</v>
      </c>
      <c r="Q132" s="249">
        <v>12</v>
      </c>
      <c r="R132" s="250">
        <v>92.916666666666671</v>
      </c>
      <c r="S132" s="74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</row>
    <row r="133" spans="1:31" s="197" customFormat="1" ht="38.25" x14ac:dyDescent="0.25">
      <c r="A133" s="163">
        <v>128</v>
      </c>
      <c r="B133" s="163" t="s">
        <v>0</v>
      </c>
      <c r="C133" s="220" t="s">
        <v>9</v>
      </c>
      <c r="D133" s="160">
        <v>1</v>
      </c>
      <c r="E133" s="160">
        <v>1</v>
      </c>
      <c r="F133" s="160">
        <v>1</v>
      </c>
      <c r="G133" s="160">
        <v>1</v>
      </c>
      <c r="H133" s="160">
        <v>1</v>
      </c>
      <c r="I133" s="160">
        <v>1</v>
      </c>
      <c r="J133" s="160">
        <v>1</v>
      </c>
      <c r="K133" s="160">
        <v>1</v>
      </c>
      <c r="L133" s="160">
        <v>1</v>
      </c>
      <c r="M133" s="160">
        <v>1</v>
      </c>
      <c r="N133" s="160">
        <v>1</v>
      </c>
      <c r="O133" s="160">
        <v>1</v>
      </c>
      <c r="P133" s="248">
        <v>12</v>
      </c>
      <c r="Q133" s="249">
        <v>12</v>
      </c>
      <c r="R133" s="250">
        <v>100</v>
      </c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</row>
    <row r="134" spans="1:31" s="197" customFormat="1" x14ac:dyDescent="0.25">
      <c r="A134" s="163">
        <v>129</v>
      </c>
      <c r="B134" s="163" t="s">
        <v>10</v>
      </c>
      <c r="C134" s="221" t="s">
        <v>11</v>
      </c>
      <c r="D134" s="160">
        <v>1</v>
      </c>
      <c r="E134" s="160">
        <v>1</v>
      </c>
      <c r="F134" s="160"/>
      <c r="G134" s="160">
        <v>0.57499999999999996</v>
      </c>
      <c r="H134" s="160">
        <v>0.47299999999999998</v>
      </c>
      <c r="I134" s="160">
        <v>0.51800000000000002</v>
      </c>
      <c r="J134" s="160">
        <v>0.58599999999999997</v>
      </c>
      <c r="K134" s="160">
        <v>0.65200000000000002</v>
      </c>
      <c r="L134" s="160">
        <v>0.64300000000000002</v>
      </c>
      <c r="M134" s="160">
        <v>0.50700000000000001</v>
      </c>
      <c r="N134" s="160">
        <v>0.8</v>
      </c>
      <c r="O134" s="160">
        <v>0.5</v>
      </c>
      <c r="P134" s="248">
        <v>7.2539999999999996</v>
      </c>
      <c r="Q134" s="249">
        <v>12</v>
      </c>
      <c r="R134" s="251">
        <v>60.449999999999996</v>
      </c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</row>
    <row r="135" spans="1:31" s="197" customFormat="1" x14ac:dyDescent="0.25">
      <c r="A135" s="163">
        <v>130</v>
      </c>
      <c r="B135" s="163" t="s">
        <v>10</v>
      </c>
      <c r="C135" s="221" t="s">
        <v>12</v>
      </c>
      <c r="D135" s="160">
        <v>0.95</v>
      </c>
      <c r="E135" s="160">
        <v>0.89</v>
      </c>
      <c r="F135" s="160">
        <v>0.93</v>
      </c>
      <c r="G135" s="160">
        <v>0.92</v>
      </c>
      <c r="H135" s="160">
        <v>0.85</v>
      </c>
      <c r="I135" s="160">
        <v>0.73</v>
      </c>
      <c r="J135" s="160">
        <v>0.7</v>
      </c>
      <c r="K135" s="160">
        <v>0.96</v>
      </c>
      <c r="L135" s="160">
        <v>0.57999999999999996</v>
      </c>
      <c r="M135" s="160">
        <v>0.88</v>
      </c>
      <c r="N135" s="160">
        <v>1</v>
      </c>
      <c r="O135" s="160">
        <v>1</v>
      </c>
      <c r="P135" s="248">
        <v>10.39</v>
      </c>
      <c r="Q135" s="249">
        <v>12</v>
      </c>
      <c r="R135" s="250">
        <v>86.583333333333329</v>
      </c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</row>
    <row r="136" spans="1:31" s="197" customFormat="1" x14ac:dyDescent="0.25">
      <c r="A136" s="163">
        <v>131</v>
      </c>
      <c r="B136" s="163" t="s">
        <v>10</v>
      </c>
      <c r="C136" s="221" t="s">
        <v>13</v>
      </c>
      <c r="D136" s="160">
        <v>1</v>
      </c>
      <c r="E136" s="160">
        <v>1</v>
      </c>
      <c r="F136" s="160">
        <v>1</v>
      </c>
      <c r="G136" s="160">
        <v>1</v>
      </c>
      <c r="H136" s="160">
        <v>1</v>
      </c>
      <c r="I136" s="160">
        <v>1</v>
      </c>
      <c r="J136" s="160">
        <v>1</v>
      </c>
      <c r="K136" s="160">
        <v>1</v>
      </c>
      <c r="L136" s="160">
        <v>1</v>
      </c>
      <c r="M136" s="160">
        <v>1</v>
      </c>
      <c r="N136" s="160">
        <v>1</v>
      </c>
      <c r="O136" s="160">
        <v>1</v>
      </c>
      <c r="P136" s="248">
        <v>12</v>
      </c>
      <c r="Q136" s="249">
        <v>12</v>
      </c>
      <c r="R136" s="250">
        <v>100</v>
      </c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</row>
    <row r="137" spans="1:31" s="197" customFormat="1" x14ac:dyDescent="0.25">
      <c r="A137" s="163">
        <v>132</v>
      </c>
      <c r="B137" s="163" t="s">
        <v>10</v>
      </c>
      <c r="C137" s="221" t="s">
        <v>14</v>
      </c>
      <c r="D137" s="160">
        <v>1</v>
      </c>
      <c r="E137" s="160">
        <v>1</v>
      </c>
      <c r="F137" s="160">
        <v>1</v>
      </c>
      <c r="G137" s="160">
        <v>1</v>
      </c>
      <c r="H137" s="160">
        <v>1</v>
      </c>
      <c r="I137" s="160">
        <v>1</v>
      </c>
      <c r="J137" s="160">
        <v>1</v>
      </c>
      <c r="K137" s="160">
        <v>1</v>
      </c>
      <c r="L137" s="160">
        <v>1</v>
      </c>
      <c r="M137" s="160">
        <v>1</v>
      </c>
      <c r="N137" s="160">
        <v>0</v>
      </c>
      <c r="O137" s="160">
        <v>1</v>
      </c>
      <c r="P137" s="248">
        <v>11</v>
      </c>
      <c r="Q137" s="249">
        <v>12</v>
      </c>
      <c r="R137" s="250">
        <v>91.666666666666657</v>
      </c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</row>
    <row r="138" spans="1:31" s="197" customFormat="1" x14ac:dyDescent="0.25">
      <c r="A138" s="163">
        <v>133</v>
      </c>
      <c r="B138" s="163" t="s">
        <v>10</v>
      </c>
      <c r="C138" s="221" t="s">
        <v>15</v>
      </c>
      <c r="D138" s="160">
        <v>1</v>
      </c>
      <c r="E138" s="160">
        <v>0.98</v>
      </c>
      <c r="F138" s="160">
        <v>0.99</v>
      </c>
      <c r="G138" s="160">
        <v>1</v>
      </c>
      <c r="H138" s="160">
        <v>0.8</v>
      </c>
      <c r="I138" s="160">
        <v>0.9</v>
      </c>
      <c r="J138" s="160">
        <v>0.8</v>
      </c>
      <c r="K138" s="160">
        <v>1</v>
      </c>
      <c r="L138" s="160">
        <v>0.7</v>
      </c>
      <c r="M138" s="160">
        <v>0.7</v>
      </c>
      <c r="N138" s="160">
        <v>0</v>
      </c>
      <c r="O138" s="160">
        <v>0.2</v>
      </c>
      <c r="P138" s="248">
        <v>9.0699999999999985</v>
      </c>
      <c r="Q138" s="249">
        <v>12</v>
      </c>
      <c r="R138" s="250">
        <v>75.583333333333329</v>
      </c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</row>
    <row r="139" spans="1:31" s="197" customFormat="1" x14ac:dyDescent="0.25">
      <c r="A139" s="163">
        <v>134</v>
      </c>
      <c r="B139" s="163" t="s">
        <v>10</v>
      </c>
      <c r="C139" s="221" t="s">
        <v>16</v>
      </c>
      <c r="D139" s="160">
        <v>1</v>
      </c>
      <c r="E139" s="160">
        <v>1</v>
      </c>
      <c r="F139" s="160">
        <v>1</v>
      </c>
      <c r="G139" s="160">
        <v>0.88</v>
      </c>
      <c r="H139" s="160">
        <v>0.81</v>
      </c>
      <c r="I139" s="160">
        <v>0.85</v>
      </c>
      <c r="J139" s="160">
        <v>0.82</v>
      </c>
      <c r="K139" s="160">
        <v>0.84</v>
      </c>
      <c r="L139" s="160">
        <v>0.87</v>
      </c>
      <c r="M139" s="160">
        <v>0.89</v>
      </c>
      <c r="N139" s="160">
        <v>0.84</v>
      </c>
      <c r="O139" s="160">
        <v>1</v>
      </c>
      <c r="P139" s="248">
        <v>10.799999999999999</v>
      </c>
      <c r="Q139" s="249">
        <v>12</v>
      </c>
      <c r="R139" s="250">
        <v>89.999999999999986</v>
      </c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</row>
    <row r="140" spans="1:31" s="197" customFormat="1" x14ac:dyDescent="0.25">
      <c r="A140" s="163">
        <v>135</v>
      </c>
      <c r="B140" s="163" t="s">
        <v>10</v>
      </c>
      <c r="C140" s="221" t="s">
        <v>17</v>
      </c>
      <c r="D140" s="160">
        <v>0.72699999999999998</v>
      </c>
      <c r="E140" s="160">
        <v>0.66400000000000003</v>
      </c>
      <c r="F140" s="160">
        <v>0.81299999999999994</v>
      </c>
      <c r="G140" s="160">
        <v>0.9</v>
      </c>
      <c r="H140" s="160">
        <v>0.7</v>
      </c>
      <c r="I140" s="160">
        <v>0.75</v>
      </c>
      <c r="J140" s="160">
        <v>0.8</v>
      </c>
      <c r="K140" s="160">
        <v>0.9</v>
      </c>
      <c r="L140" s="160">
        <v>0.9</v>
      </c>
      <c r="M140" s="160">
        <v>1</v>
      </c>
      <c r="N140" s="160">
        <v>0</v>
      </c>
      <c r="O140" s="160">
        <v>0.59</v>
      </c>
      <c r="P140" s="248">
        <v>8.7439999999999998</v>
      </c>
      <c r="Q140" s="249">
        <v>12</v>
      </c>
      <c r="R140" s="251">
        <v>72.866666666666674</v>
      </c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</row>
    <row r="141" spans="1:31" s="197" customFormat="1" x14ac:dyDescent="0.25">
      <c r="A141" s="163">
        <v>136</v>
      </c>
      <c r="B141" s="163" t="s">
        <v>10</v>
      </c>
      <c r="C141" s="221" t="s">
        <v>18</v>
      </c>
      <c r="D141" s="160">
        <v>1</v>
      </c>
      <c r="E141" s="160">
        <v>1</v>
      </c>
      <c r="F141" s="160">
        <v>1</v>
      </c>
      <c r="G141" s="160">
        <v>1</v>
      </c>
      <c r="H141" s="160">
        <v>1</v>
      </c>
      <c r="I141" s="160">
        <v>1</v>
      </c>
      <c r="J141" s="160">
        <v>1</v>
      </c>
      <c r="K141" s="160">
        <v>1</v>
      </c>
      <c r="L141" s="160">
        <v>1</v>
      </c>
      <c r="M141" s="160">
        <v>1</v>
      </c>
      <c r="N141" s="160">
        <v>1</v>
      </c>
      <c r="O141" s="160">
        <v>1</v>
      </c>
      <c r="P141" s="248">
        <v>12</v>
      </c>
      <c r="Q141" s="249">
        <v>12</v>
      </c>
      <c r="R141" s="250">
        <v>100</v>
      </c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</row>
    <row r="142" spans="1:31" s="197" customFormat="1" x14ac:dyDescent="0.25">
      <c r="A142" s="163">
        <v>137</v>
      </c>
      <c r="B142" s="163" t="s">
        <v>10</v>
      </c>
      <c r="C142" s="221" t="s">
        <v>19</v>
      </c>
      <c r="D142" s="160">
        <v>1</v>
      </c>
      <c r="E142" s="160">
        <v>1</v>
      </c>
      <c r="F142" s="160">
        <v>1</v>
      </c>
      <c r="G142" s="160">
        <v>0.9</v>
      </c>
      <c r="H142" s="160">
        <v>0.8</v>
      </c>
      <c r="I142" s="160">
        <v>0.55000000000000004</v>
      </c>
      <c r="J142" s="160">
        <v>0.95</v>
      </c>
      <c r="K142" s="160">
        <v>0.9</v>
      </c>
      <c r="L142" s="160">
        <v>0.5</v>
      </c>
      <c r="M142" s="160">
        <v>0.9</v>
      </c>
      <c r="N142" s="160">
        <v>0.5</v>
      </c>
      <c r="O142" s="160">
        <v>0.6</v>
      </c>
      <c r="P142" s="248">
        <v>9.6</v>
      </c>
      <c r="Q142" s="249">
        <v>12</v>
      </c>
      <c r="R142" s="250">
        <v>80</v>
      </c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</row>
    <row r="143" spans="1:31" s="197" customFormat="1" ht="25.5" x14ac:dyDescent="0.25">
      <c r="A143" s="163">
        <v>138</v>
      </c>
      <c r="B143" s="163" t="s">
        <v>10</v>
      </c>
      <c r="C143" s="221" t="s">
        <v>20</v>
      </c>
      <c r="D143" s="160">
        <v>0.76100000000000001</v>
      </c>
      <c r="E143" s="160">
        <v>0.81799999999999995</v>
      </c>
      <c r="F143" s="160">
        <v>0.82399999999999995</v>
      </c>
      <c r="G143" s="160">
        <v>1</v>
      </c>
      <c r="H143" s="160">
        <v>0.91</v>
      </c>
      <c r="I143" s="160">
        <v>1</v>
      </c>
      <c r="J143" s="160">
        <v>1</v>
      </c>
      <c r="K143" s="160">
        <v>1</v>
      </c>
      <c r="L143" s="160">
        <v>0.95</v>
      </c>
      <c r="M143" s="160">
        <v>1</v>
      </c>
      <c r="N143" s="160">
        <v>0</v>
      </c>
      <c r="O143" s="160">
        <v>1</v>
      </c>
      <c r="P143" s="248">
        <v>10.263</v>
      </c>
      <c r="Q143" s="249">
        <v>12</v>
      </c>
      <c r="R143" s="250">
        <v>85.524999999999991</v>
      </c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</row>
    <row r="144" spans="1:31" s="197" customFormat="1" x14ac:dyDescent="0.25">
      <c r="A144" s="163">
        <v>139</v>
      </c>
      <c r="B144" s="163" t="s">
        <v>10</v>
      </c>
      <c r="C144" s="221" t="s">
        <v>21</v>
      </c>
      <c r="D144" s="160">
        <v>0.98699999999999999</v>
      </c>
      <c r="E144" s="160">
        <v>0.98399999999999999</v>
      </c>
      <c r="F144" s="160">
        <v>0.99199999999999999</v>
      </c>
      <c r="G144" s="160">
        <v>1</v>
      </c>
      <c r="H144" s="160">
        <v>1</v>
      </c>
      <c r="I144" s="160">
        <v>1</v>
      </c>
      <c r="J144" s="160">
        <v>1</v>
      </c>
      <c r="K144" s="160">
        <v>1</v>
      </c>
      <c r="L144" s="160">
        <v>1</v>
      </c>
      <c r="M144" s="160">
        <v>0.98</v>
      </c>
      <c r="N144" s="160">
        <v>0.8</v>
      </c>
      <c r="O144" s="160">
        <v>1</v>
      </c>
      <c r="P144" s="248">
        <v>11.743000000000002</v>
      </c>
      <c r="Q144" s="249">
        <v>12</v>
      </c>
      <c r="R144" s="250">
        <v>97.858333333333348</v>
      </c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</row>
    <row r="145" spans="1:31" s="197" customFormat="1" ht="17.25" customHeight="1" x14ac:dyDescent="0.25">
      <c r="A145" s="163">
        <v>140</v>
      </c>
      <c r="B145" s="163" t="s">
        <v>10</v>
      </c>
      <c r="C145" s="221" t="s">
        <v>22</v>
      </c>
      <c r="D145" s="160">
        <v>1</v>
      </c>
      <c r="E145" s="160">
        <v>1</v>
      </c>
      <c r="F145" s="160">
        <v>1</v>
      </c>
      <c r="G145" s="160">
        <v>0.8</v>
      </c>
      <c r="H145" s="160">
        <v>0.8</v>
      </c>
      <c r="I145" s="160">
        <v>0.8</v>
      </c>
      <c r="J145" s="160">
        <v>0.8</v>
      </c>
      <c r="K145" s="160">
        <v>0.8</v>
      </c>
      <c r="L145" s="160">
        <v>0.9</v>
      </c>
      <c r="M145" s="160">
        <v>0.8</v>
      </c>
      <c r="N145" s="160">
        <v>0.8</v>
      </c>
      <c r="O145" s="160">
        <v>0.8</v>
      </c>
      <c r="P145" s="248">
        <v>10.3</v>
      </c>
      <c r="Q145" s="249">
        <v>12</v>
      </c>
      <c r="R145" s="250">
        <v>85.833333333333343</v>
      </c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</row>
    <row r="146" spans="1:31" s="197" customFormat="1" x14ac:dyDescent="0.25">
      <c r="A146" s="163">
        <v>141</v>
      </c>
      <c r="B146" s="163" t="s">
        <v>10</v>
      </c>
      <c r="C146" s="221" t="s">
        <v>23</v>
      </c>
      <c r="D146" s="160">
        <v>1</v>
      </c>
      <c r="E146" s="160">
        <v>1</v>
      </c>
      <c r="F146" s="160">
        <v>1</v>
      </c>
      <c r="G146" s="160">
        <v>0.63900000000000001</v>
      </c>
      <c r="H146" s="160">
        <v>0.61199999999999999</v>
      </c>
      <c r="I146" s="160">
        <v>0.754</v>
      </c>
      <c r="J146" s="160">
        <v>0.85799999999999998</v>
      </c>
      <c r="K146" s="160">
        <v>0.90700000000000003</v>
      </c>
      <c r="L146" s="160">
        <v>0.215</v>
      </c>
      <c r="M146" s="160">
        <v>0.83399999999999996</v>
      </c>
      <c r="N146" s="160">
        <v>0.111</v>
      </c>
      <c r="O146" s="160">
        <v>0.77300000000000002</v>
      </c>
      <c r="P146" s="248">
        <v>8.7029999999999994</v>
      </c>
      <c r="Q146" s="249">
        <v>12</v>
      </c>
      <c r="R146" s="251">
        <v>72.524999999999991</v>
      </c>
      <c r="S146" s="74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</row>
    <row r="147" spans="1:31" s="197" customFormat="1" x14ac:dyDescent="0.25">
      <c r="A147" s="163">
        <v>142</v>
      </c>
      <c r="B147" s="163" t="s">
        <v>10</v>
      </c>
      <c r="C147" s="221" t="s">
        <v>24</v>
      </c>
      <c r="D147" s="160">
        <v>1</v>
      </c>
      <c r="E147" s="160">
        <v>0.82</v>
      </c>
      <c r="F147" s="160">
        <v>0.93</v>
      </c>
      <c r="G147" s="160">
        <v>1</v>
      </c>
      <c r="H147" s="160">
        <v>1</v>
      </c>
      <c r="I147" s="160">
        <v>1</v>
      </c>
      <c r="J147" s="160">
        <v>1</v>
      </c>
      <c r="K147" s="160">
        <v>1</v>
      </c>
      <c r="L147" s="160">
        <v>0.95</v>
      </c>
      <c r="M147" s="160">
        <v>0.9</v>
      </c>
      <c r="N147" s="160">
        <v>0.5</v>
      </c>
      <c r="O147" s="160">
        <v>1</v>
      </c>
      <c r="P147" s="248">
        <v>11.1</v>
      </c>
      <c r="Q147" s="249">
        <v>12</v>
      </c>
      <c r="R147" s="250">
        <v>92.5</v>
      </c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</row>
    <row r="148" spans="1:31" s="197" customFormat="1" x14ac:dyDescent="0.25">
      <c r="A148" s="163">
        <v>143</v>
      </c>
      <c r="B148" s="163" t="s">
        <v>10</v>
      </c>
      <c r="C148" s="221" t="s">
        <v>25</v>
      </c>
      <c r="D148" s="160">
        <v>1</v>
      </c>
      <c r="E148" s="160">
        <v>1</v>
      </c>
      <c r="F148" s="160">
        <v>1</v>
      </c>
      <c r="G148" s="160">
        <v>1</v>
      </c>
      <c r="H148" s="160">
        <v>1</v>
      </c>
      <c r="I148" s="160">
        <v>0.85</v>
      </c>
      <c r="J148" s="160">
        <v>1</v>
      </c>
      <c r="K148" s="160">
        <v>1</v>
      </c>
      <c r="L148" s="160">
        <v>0.56000000000000005</v>
      </c>
      <c r="M148" s="160">
        <v>0.62</v>
      </c>
      <c r="N148" s="160">
        <v>0.56000000000000005</v>
      </c>
      <c r="O148" s="160">
        <v>1</v>
      </c>
      <c r="P148" s="248">
        <v>10.59</v>
      </c>
      <c r="Q148" s="249">
        <v>12</v>
      </c>
      <c r="R148" s="250">
        <v>88.25</v>
      </c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</row>
    <row r="149" spans="1:31" s="197" customFormat="1" x14ac:dyDescent="0.25">
      <c r="A149" s="163">
        <v>144</v>
      </c>
      <c r="B149" s="163" t="s">
        <v>10</v>
      </c>
      <c r="C149" s="221" t="s">
        <v>26</v>
      </c>
      <c r="D149" s="160">
        <v>0.99</v>
      </c>
      <c r="E149" s="160">
        <v>0.99</v>
      </c>
      <c r="F149" s="160">
        <v>0.99</v>
      </c>
      <c r="G149" s="160">
        <v>1</v>
      </c>
      <c r="H149" s="160">
        <v>1</v>
      </c>
      <c r="I149" s="160">
        <v>1</v>
      </c>
      <c r="J149" s="160">
        <v>1</v>
      </c>
      <c r="K149" s="160">
        <v>1</v>
      </c>
      <c r="L149" s="160">
        <v>1</v>
      </c>
      <c r="M149" s="160">
        <v>1</v>
      </c>
      <c r="N149" s="160">
        <v>1</v>
      </c>
      <c r="O149" s="160">
        <v>1</v>
      </c>
      <c r="P149" s="248">
        <v>11.969999999999999</v>
      </c>
      <c r="Q149" s="249">
        <v>12</v>
      </c>
      <c r="R149" s="250">
        <v>99.75</v>
      </c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</row>
    <row r="150" spans="1:31" s="197" customFormat="1" x14ac:dyDescent="0.25">
      <c r="A150" s="163">
        <v>145</v>
      </c>
      <c r="B150" s="163" t="s">
        <v>10</v>
      </c>
      <c r="C150" s="221" t="s">
        <v>27</v>
      </c>
      <c r="D150" s="160">
        <v>1</v>
      </c>
      <c r="E150" s="160">
        <v>1</v>
      </c>
      <c r="F150" s="160">
        <v>1</v>
      </c>
      <c r="G150" s="160">
        <v>0.69499999999999995</v>
      </c>
      <c r="H150" s="160">
        <v>0.79</v>
      </c>
      <c r="I150" s="160">
        <v>0.83099999999999996</v>
      </c>
      <c r="J150" s="160">
        <v>0.70399999999999996</v>
      </c>
      <c r="K150" s="160">
        <v>0.91300000000000003</v>
      </c>
      <c r="L150" s="160">
        <v>0.7</v>
      </c>
      <c r="M150" s="160">
        <v>0.79</v>
      </c>
      <c r="N150" s="160">
        <v>0.83099999999999996</v>
      </c>
      <c r="O150" s="160">
        <v>1</v>
      </c>
      <c r="P150" s="248">
        <v>10.253999999999998</v>
      </c>
      <c r="Q150" s="249">
        <v>12</v>
      </c>
      <c r="R150" s="250">
        <v>85.449999999999989</v>
      </c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</row>
    <row r="151" spans="1:31" s="197" customFormat="1" x14ac:dyDescent="0.25">
      <c r="A151" s="163">
        <v>146</v>
      </c>
      <c r="B151" s="163" t="s">
        <v>10</v>
      </c>
      <c r="C151" s="221" t="s">
        <v>28</v>
      </c>
      <c r="D151" s="160">
        <v>1</v>
      </c>
      <c r="E151" s="160">
        <v>1</v>
      </c>
      <c r="F151" s="160">
        <v>1</v>
      </c>
      <c r="G151" s="160">
        <v>0.91200000000000003</v>
      </c>
      <c r="H151" s="160">
        <v>0.80600000000000005</v>
      </c>
      <c r="I151" s="160">
        <v>0.91</v>
      </c>
      <c r="J151" s="160">
        <v>0.91900000000000004</v>
      </c>
      <c r="K151" s="160">
        <v>1</v>
      </c>
      <c r="L151" s="160">
        <v>0.53400000000000003</v>
      </c>
      <c r="M151" s="160">
        <v>0.95</v>
      </c>
      <c r="N151" s="160">
        <v>0.61</v>
      </c>
      <c r="O151" s="160">
        <v>0.85</v>
      </c>
      <c r="P151" s="248">
        <v>10.491</v>
      </c>
      <c r="Q151" s="249">
        <v>12</v>
      </c>
      <c r="R151" s="250">
        <v>87.424999999999997</v>
      </c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</row>
    <row r="152" spans="1:31" s="197" customFormat="1" x14ac:dyDescent="0.25">
      <c r="A152" s="163">
        <v>147</v>
      </c>
      <c r="B152" s="163" t="s">
        <v>10</v>
      </c>
      <c r="C152" s="221" t="s">
        <v>29</v>
      </c>
      <c r="D152" s="160">
        <v>1</v>
      </c>
      <c r="E152" s="160">
        <v>1</v>
      </c>
      <c r="F152" s="160">
        <v>1</v>
      </c>
      <c r="G152" s="160">
        <v>0.95</v>
      </c>
      <c r="H152" s="160">
        <v>0.85</v>
      </c>
      <c r="I152" s="160">
        <v>0.9</v>
      </c>
      <c r="J152" s="160">
        <v>0.7</v>
      </c>
      <c r="K152" s="160">
        <v>1</v>
      </c>
      <c r="L152" s="160">
        <v>0.85</v>
      </c>
      <c r="M152" s="160">
        <v>0.9</v>
      </c>
      <c r="N152" s="160">
        <v>0</v>
      </c>
      <c r="O152" s="160">
        <v>1</v>
      </c>
      <c r="P152" s="248">
        <v>10.15</v>
      </c>
      <c r="Q152" s="249">
        <v>12</v>
      </c>
      <c r="R152" s="250">
        <v>84.583333333333329</v>
      </c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</row>
    <row r="153" spans="1:31" s="197" customFormat="1" x14ac:dyDescent="0.25">
      <c r="A153" s="163">
        <v>148</v>
      </c>
      <c r="B153" s="163" t="s">
        <v>10</v>
      </c>
      <c r="C153" s="221" t="s">
        <v>30</v>
      </c>
      <c r="D153" s="160">
        <v>0.77100000000000002</v>
      </c>
      <c r="E153" s="160">
        <v>0.78500000000000003</v>
      </c>
      <c r="F153" s="160">
        <v>0.98</v>
      </c>
      <c r="G153" s="160">
        <v>0.9</v>
      </c>
      <c r="H153" s="160">
        <v>0.8</v>
      </c>
      <c r="I153" s="160">
        <v>0.85</v>
      </c>
      <c r="J153" s="160">
        <v>0.9</v>
      </c>
      <c r="K153" s="160">
        <v>1</v>
      </c>
      <c r="L153" s="160">
        <v>0.45</v>
      </c>
      <c r="M153" s="160">
        <v>0.95</v>
      </c>
      <c r="N153" s="160">
        <v>0.6</v>
      </c>
      <c r="O153" s="160">
        <v>0.92</v>
      </c>
      <c r="P153" s="248">
        <v>9.9059999999999988</v>
      </c>
      <c r="Q153" s="249">
        <v>12</v>
      </c>
      <c r="R153" s="250">
        <v>82.549999999999983</v>
      </c>
      <c r="S153" s="74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</row>
    <row r="154" spans="1:31" s="197" customFormat="1" ht="25.5" x14ac:dyDescent="0.25">
      <c r="A154" s="163">
        <v>149</v>
      </c>
      <c r="B154" s="163" t="s">
        <v>10</v>
      </c>
      <c r="C154" s="221" t="s">
        <v>31</v>
      </c>
      <c r="D154" s="160">
        <v>0.89800000000000002</v>
      </c>
      <c r="E154" s="160">
        <v>0.999</v>
      </c>
      <c r="F154" s="160">
        <v>0.98899999999999999</v>
      </c>
      <c r="G154" s="160">
        <v>0.5</v>
      </c>
      <c r="H154" s="160">
        <v>0.2</v>
      </c>
      <c r="I154" s="160">
        <v>0.2</v>
      </c>
      <c r="J154" s="160">
        <v>0.2</v>
      </c>
      <c r="K154" s="160">
        <v>0.72</v>
      </c>
      <c r="L154" s="160">
        <v>0.1</v>
      </c>
      <c r="M154" s="160">
        <v>0.71</v>
      </c>
      <c r="N154" s="160">
        <v>0.7</v>
      </c>
      <c r="O154" s="160">
        <v>0.34699999999999998</v>
      </c>
      <c r="P154" s="248">
        <v>6.5630000000000006</v>
      </c>
      <c r="Q154" s="249">
        <v>12</v>
      </c>
      <c r="R154" s="251">
        <v>54.69166666666667</v>
      </c>
      <c r="S154" s="74"/>
      <c r="T154" s="74"/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</row>
    <row r="155" spans="1:31" s="197" customFormat="1" ht="25.5" x14ac:dyDescent="0.25">
      <c r="A155" s="163">
        <v>150</v>
      </c>
      <c r="B155" s="163" t="s">
        <v>10</v>
      </c>
      <c r="C155" s="221" t="s">
        <v>32</v>
      </c>
      <c r="D155" s="160">
        <v>1</v>
      </c>
      <c r="E155" s="160">
        <v>1</v>
      </c>
      <c r="F155" s="160">
        <v>1</v>
      </c>
      <c r="G155" s="160">
        <v>1</v>
      </c>
      <c r="H155" s="160">
        <v>1</v>
      </c>
      <c r="I155" s="160">
        <v>1</v>
      </c>
      <c r="J155" s="160">
        <v>1</v>
      </c>
      <c r="K155" s="160">
        <v>1</v>
      </c>
      <c r="L155" s="160">
        <v>1</v>
      </c>
      <c r="M155" s="160">
        <v>1</v>
      </c>
      <c r="N155" s="160">
        <v>1</v>
      </c>
      <c r="O155" s="160">
        <v>1</v>
      </c>
      <c r="P155" s="248">
        <v>12</v>
      </c>
      <c r="Q155" s="249">
        <v>12</v>
      </c>
      <c r="R155" s="250">
        <v>100</v>
      </c>
      <c r="S155" s="74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</row>
    <row r="156" spans="1:31" s="197" customFormat="1" ht="38.25" x14ac:dyDescent="0.25">
      <c r="A156" s="163">
        <v>151</v>
      </c>
      <c r="B156" s="163" t="s">
        <v>33</v>
      </c>
      <c r="C156" s="224" t="s">
        <v>34</v>
      </c>
      <c r="D156" s="160">
        <v>0.95</v>
      </c>
      <c r="E156" s="160"/>
      <c r="F156" s="160"/>
      <c r="G156" s="160">
        <v>0.8</v>
      </c>
      <c r="H156" s="160"/>
      <c r="I156" s="160"/>
      <c r="J156" s="160"/>
      <c r="K156" s="160"/>
      <c r="L156" s="160"/>
      <c r="M156" s="199">
        <v>0.6</v>
      </c>
      <c r="N156" s="199">
        <v>0.3</v>
      </c>
      <c r="O156" s="160"/>
      <c r="P156" s="248">
        <v>2.65</v>
      </c>
      <c r="Q156" s="249">
        <v>4</v>
      </c>
      <c r="R156" s="251">
        <v>66.25</v>
      </c>
      <c r="S156" s="74"/>
      <c r="T156" s="74"/>
      <c r="U156" s="74"/>
      <c r="V156" s="74"/>
      <c r="W156" s="74"/>
      <c r="X156" s="74"/>
      <c r="Y156" s="74"/>
      <c r="Z156" s="74"/>
      <c r="AA156" s="74"/>
      <c r="AB156" s="74"/>
      <c r="AC156" s="74"/>
      <c r="AD156" s="74"/>
      <c r="AE156" s="74"/>
    </row>
    <row r="157" spans="1:31" s="197" customFormat="1" ht="38.25" x14ac:dyDescent="0.25">
      <c r="A157" s="163">
        <v>152</v>
      </c>
      <c r="B157" s="163" t="s">
        <v>33</v>
      </c>
      <c r="C157" s="224" t="s">
        <v>35</v>
      </c>
      <c r="D157" s="160">
        <v>1</v>
      </c>
      <c r="E157" s="160"/>
      <c r="F157" s="160"/>
      <c r="G157" s="160">
        <v>0.5</v>
      </c>
      <c r="H157" s="160"/>
      <c r="I157" s="160"/>
      <c r="J157" s="160"/>
      <c r="K157" s="160"/>
      <c r="L157" s="160"/>
      <c r="M157" s="199">
        <v>0</v>
      </c>
      <c r="N157" s="199">
        <v>0.5</v>
      </c>
      <c r="O157" s="160"/>
      <c r="P157" s="248">
        <v>2</v>
      </c>
      <c r="Q157" s="249">
        <v>4</v>
      </c>
      <c r="R157" s="251">
        <v>50</v>
      </c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</row>
    <row r="158" spans="1:31" s="197" customFormat="1" ht="51" x14ac:dyDescent="0.25">
      <c r="A158" s="163">
        <v>153</v>
      </c>
      <c r="B158" s="163" t="s">
        <v>33</v>
      </c>
      <c r="C158" s="225" t="s">
        <v>36</v>
      </c>
      <c r="D158" s="160">
        <v>1</v>
      </c>
      <c r="E158" s="160">
        <v>1</v>
      </c>
      <c r="F158" s="160">
        <v>0.8</v>
      </c>
      <c r="G158" s="160">
        <v>0.85</v>
      </c>
      <c r="H158" s="160">
        <v>0.89</v>
      </c>
      <c r="I158" s="160">
        <v>0.96</v>
      </c>
      <c r="J158" s="160">
        <v>0.84699999999999998</v>
      </c>
      <c r="K158" s="160">
        <v>1</v>
      </c>
      <c r="L158" s="160">
        <v>0.9</v>
      </c>
      <c r="M158" s="199">
        <v>0.85</v>
      </c>
      <c r="N158" s="199">
        <v>0.76</v>
      </c>
      <c r="O158" s="160">
        <v>0.93</v>
      </c>
      <c r="P158" s="248">
        <v>10.786999999999999</v>
      </c>
      <c r="Q158" s="249">
        <v>12</v>
      </c>
      <c r="R158" s="250">
        <v>89.891666666666652</v>
      </c>
      <c r="S158" s="74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</row>
    <row r="159" spans="1:31" s="197" customFormat="1" ht="51" x14ac:dyDescent="0.25">
      <c r="A159" s="163">
        <v>154</v>
      </c>
      <c r="B159" s="163" t="s">
        <v>33</v>
      </c>
      <c r="C159" s="225" t="s">
        <v>37</v>
      </c>
      <c r="D159" s="160">
        <v>1</v>
      </c>
      <c r="E159" s="160">
        <v>0.82</v>
      </c>
      <c r="F159" s="160">
        <v>0.88</v>
      </c>
      <c r="G159" s="160">
        <v>1</v>
      </c>
      <c r="H159" s="160">
        <v>1</v>
      </c>
      <c r="I159" s="160">
        <v>1</v>
      </c>
      <c r="J159" s="160">
        <v>1</v>
      </c>
      <c r="K159" s="160">
        <v>1</v>
      </c>
      <c r="L159" s="160">
        <v>1</v>
      </c>
      <c r="M159" s="199">
        <v>1</v>
      </c>
      <c r="N159" s="199">
        <v>0</v>
      </c>
      <c r="O159" s="160">
        <v>1</v>
      </c>
      <c r="P159" s="248">
        <v>10.7</v>
      </c>
      <c r="Q159" s="249">
        <v>12</v>
      </c>
      <c r="R159" s="250">
        <v>89.166666666666657</v>
      </c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</row>
    <row r="160" spans="1:31" s="197" customFormat="1" ht="38.25" x14ac:dyDescent="0.25">
      <c r="A160" s="163">
        <v>155</v>
      </c>
      <c r="B160" s="163" t="s">
        <v>33</v>
      </c>
      <c r="C160" s="225" t="s">
        <v>38</v>
      </c>
      <c r="D160" s="160">
        <v>1</v>
      </c>
      <c r="E160" s="160">
        <v>1</v>
      </c>
      <c r="F160" s="160">
        <v>1</v>
      </c>
      <c r="G160" s="160">
        <v>1</v>
      </c>
      <c r="H160" s="160">
        <v>1</v>
      </c>
      <c r="I160" s="160">
        <v>0.7</v>
      </c>
      <c r="J160" s="160">
        <v>0.9</v>
      </c>
      <c r="K160" s="160">
        <v>0.8</v>
      </c>
      <c r="L160" s="160">
        <v>0.8</v>
      </c>
      <c r="M160" s="160">
        <v>0.8</v>
      </c>
      <c r="N160" s="160">
        <v>0.5</v>
      </c>
      <c r="O160" s="160">
        <v>1</v>
      </c>
      <c r="P160" s="248">
        <v>10.500000000000002</v>
      </c>
      <c r="Q160" s="249">
        <v>12</v>
      </c>
      <c r="R160" s="250">
        <v>87.500000000000014</v>
      </c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</row>
    <row r="161" spans="1:31" s="197" customFormat="1" ht="51" x14ac:dyDescent="0.25">
      <c r="A161" s="163">
        <v>156</v>
      </c>
      <c r="B161" s="163" t="s">
        <v>33</v>
      </c>
      <c r="C161" s="225" t="s">
        <v>39</v>
      </c>
      <c r="D161" s="160">
        <v>0.6</v>
      </c>
      <c r="E161" s="160">
        <v>0.8</v>
      </c>
      <c r="F161" s="160">
        <v>0.92</v>
      </c>
      <c r="G161" s="160">
        <v>0.7</v>
      </c>
      <c r="H161" s="160">
        <v>0.75</v>
      </c>
      <c r="I161" s="160">
        <v>0.75</v>
      </c>
      <c r="J161" s="160">
        <v>0.82</v>
      </c>
      <c r="K161" s="160">
        <v>0.9</v>
      </c>
      <c r="L161" s="160">
        <v>0.25</v>
      </c>
      <c r="M161" s="199">
        <v>0.6</v>
      </c>
      <c r="N161" s="199">
        <v>0</v>
      </c>
      <c r="O161" s="160">
        <v>0.9</v>
      </c>
      <c r="P161" s="248">
        <v>7.99</v>
      </c>
      <c r="Q161" s="249">
        <v>12</v>
      </c>
      <c r="R161" s="251">
        <v>66.583333333333343</v>
      </c>
      <c r="S161" s="74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</row>
    <row r="162" spans="1:31" s="197" customFormat="1" ht="38.25" x14ac:dyDescent="0.25">
      <c r="A162" s="163">
        <v>157</v>
      </c>
      <c r="B162" s="163" t="s">
        <v>33</v>
      </c>
      <c r="C162" s="225" t="s">
        <v>40</v>
      </c>
      <c r="D162" s="160">
        <v>0.78</v>
      </c>
      <c r="E162" s="160">
        <v>0.83</v>
      </c>
      <c r="F162" s="160">
        <v>0.95499999999999996</v>
      </c>
      <c r="G162" s="160">
        <v>0.75</v>
      </c>
      <c r="H162" s="160">
        <v>0.95</v>
      </c>
      <c r="I162" s="160">
        <v>0.7</v>
      </c>
      <c r="J162" s="160">
        <v>0.4</v>
      </c>
      <c r="K162" s="160">
        <v>0.85</v>
      </c>
      <c r="L162" s="160">
        <v>0.4</v>
      </c>
      <c r="M162" s="199">
        <v>0.85</v>
      </c>
      <c r="N162" s="199">
        <v>1</v>
      </c>
      <c r="O162" s="160">
        <v>0.85</v>
      </c>
      <c r="P162" s="248">
        <v>9.3149999999999995</v>
      </c>
      <c r="Q162" s="249">
        <v>12</v>
      </c>
      <c r="R162" s="250">
        <v>77.625</v>
      </c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</row>
    <row r="163" spans="1:31" s="197" customFormat="1" ht="51" x14ac:dyDescent="0.25">
      <c r="A163" s="163">
        <v>158</v>
      </c>
      <c r="B163" s="163" t="s">
        <v>33</v>
      </c>
      <c r="C163" s="225" t="s">
        <v>41</v>
      </c>
      <c r="D163" s="160">
        <v>0.72</v>
      </c>
      <c r="E163" s="160">
        <v>0.83</v>
      </c>
      <c r="F163" s="160">
        <v>0.89</v>
      </c>
      <c r="G163" s="160">
        <v>0.8</v>
      </c>
      <c r="H163" s="160">
        <v>0.65</v>
      </c>
      <c r="I163" s="160">
        <v>0.65</v>
      </c>
      <c r="J163" s="160">
        <v>0.65</v>
      </c>
      <c r="K163" s="160">
        <v>0.7</v>
      </c>
      <c r="L163" s="160">
        <v>0.7</v>
      </c>
      <c r="M163" s="199">
        <v>1</v>
      </c>
      <c r="N163" s="199">
        <v>0.1</v>
      </c>
      <c r="O163" s="160">
        <v>0.75</v>
      </c>
      <c r="P163" s="248">
        <v>8.4400000000000013</v>
      </c>
      <c r="Q163" s="249">
        <v>12</v>
      </c>
      <c r="R163" s="251">
        <v>70.333333333333343</v>
      </c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</row>
    <row r="164" spans="1:31" s="197" customFormat="1" ht="51" x14ac:dyDescent="0.25">
      <c r="A164" s="163">
        <v>159</v>
      </c>
      <c r="B164" s="163" t="s">
        <v>33</v>
      </c>
      <c r="C164" s="225" t="s">
        <v>42</v>
      </c>
      <c r="D164" s="164">
        <v>0.84</v>
      </c>
      <c r="E164" s="164">
        <v>0.84</v>
      </c>
      <c r="F164" s="164">
        <v>0.87</v>
      </c>
      <c r="G164" s="164">
        <v>0.2</v>
      </c>
      <c r="H164" s="164">
        <v>0.8</v>
      </c>
      <c r="I164" s="164">
        <v>0.8</v>
      </c>
      <c r="J164" s="164">
        <v>0</v>
      </c>
      <c r="K164" s="164">
        <v>1</v>
      </c>
      <c r="L164" s="164">
        <v>0</v>
      </c>
      <c r="M164" s="164">
        <v>0.6</v>
      </c>
      <c r="N164" s="164">
        <v>0.5</v>
      </c>
      <c r="O164" s="164">
        <v>0.5</v>
      </c>
      <c r="P164" s="248">
        <v>6.9499999999999993</v>
      </c>
      <c r="Q164" s="249">
        <v>12</v>
      </c>
      <c r="R164" s="251">
        <v>57.916666666666657</v>
      </c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</row>
    <row r="165" spans="1:31" s="197" customFormat="1" ht="39" customHeight="1" x14ac:dyDescent="0.25">
      <c r="A165" s="163">
        <v>160</v>
      </c>
      <c r="B165" s="163" t="s">
        <v>33</v>
      </c>
      <c r="C165" s="225" t="s">
        <v>43</v>
      </c>
      <c r="D165" s="200">
        <v>0.8</v>
      </c>
      <c r="E165" s="200">
        <v>0.77</v>
      </c>
      <c r="F165" s="200">
        <v>0.69</v>
      </c>
      <c r="G165" s="200">
        <v>0.9</v>
      </c>
      <c r="H165" s="200">
        <v>0.9</v>
      </c>
      <c r="I165" s="200">
        <v>0.9</v>
      </c>
      <c r="J165" s="200">
        <v>1</v>
      </c>
      <c r="K165" s="200">
        <v>1</v>
      </c>
      <c r="L165" s="200">
        <v>0.6</v>
      </c>
      <c r="M165" s="200">
        <v>0.7</v>
      </c>
      <c r="N165" s="200">
        <v>0.9</v>
      </c>
      <c r="O165" s="200">
        <v>0.9</v>
      </c>
      <c r="P165" s="248">
        <v>10.06</v>
      </c>
      <c r="Q165" s="249">
        <v>12</v>
      </c>
      <c r="R165" s="250">
        <v>83.833333333333343</v>
      </c>
      <c r="S165" s="74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</row>
    <row r="166" spans="1:31" s="197" customFormat="1" ht="38.25" x14ac:dyDescent="0.25">
      <c r="A166" s="163">
        <v>161</v>
      </c>
      <c r="B166" s="163" t="s">
        <v>33</v>
      </c>
      <c r="C166" s="225" t="s">
        <v>44</v>
      </c>
      <c r="D166" s="160">
        <v>0.83499999999999996</v>
      </c>
      <c r="E166" s="160">
        <v>0.9</v>
      </c>
      <c r="F166" s="160">
        <v>0.97</v>
      </c>
      <c r="G166" s="160">
        <v>1</v>
      </c>
      <c r="H166" s="160">
        <v>0.78</v>
      </c>
      <c r="I166" s="160">
        <v>0.78</v>
      </c>
      <c r="J166" s="160">
        <v>0.78</v>
      </c>
      <c r="K166" s="160">
        <v>1</v>
      </c>
      <c r="L166" s="160">
        <v>0.78</v>
      </c>
      <c r="M166" s="199">
        <v>1</v>
      </c>
      <c r="N166" s="199">
        <v>0</v>
      </c>
      <c r="O166" s="160">
        <v>0.6</v>
      </c>
      <c r="P166" s="248">
        <v>9.4250000000000007</v>
      </c>
      <c r="Q166" s="249">
        <v>12</v>
      </c>
      <c r="R166" s="250">
        <v>78.541666666666671</v>
      </c>
      <c r="S166" s="74"/>
      <c r="T166" s="74"/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</row>
    <row r="167" spans="1:31" s="197" customFormat="1" ht="38.25" x14ac:dyDescent="0.25">
      <c r="A167" s="163">
        <v>162</v>
      </c>
      <c r="B167" s="163" t="s">
        <v>33</v>
      </c>
      <c r="C167" s="225" t="s">
        <v>45</v>
      </c>
      <c r="D167" s="160">
        <v>0.99</v>
      </c>
      <c r="E167" s="160">
        <v>0.99</v>
      </c>
      <c r="F167" s="160">
        <v>0.99</v>
      </c>
      <c r="G167" s="160">
        <v>1</v>
      </c>
      <c r="H167" s="160">
        <v>1</v>
      </c>
      <c r="I167" s="160">
        <v>1</v>
      </c>
      <c r="J167" s="160">
        <v>1</v>
      </c>
      <c r="K167" s="160">
        <v>1</v>
      </c>
      <c r="L167" s="160">
        <v>0</v>
      </c>
      <c r="M167" s="199">
        <v>0</v>
      </c>
      <c r="N167" s="199">
        <v>0.9</v>
      </c>
      <c r="O167" s="160">
        <v>1</v>
      </c>
      <c r="P167" s="248">
        <v>9.8699999999999992</v>
      </c>
      <c r="Q167" s="249">
        <v>12</v>
      </c>
      <c r="R167" s="250">
        <v>82.249999999999986</v>
      </c>
      <c r="S167" s="74"/>
      <c r="T167" s="74"/>
      <c r="U167" s="74"/>
      <c r="V167" s="74"/>
      <c r="W167" s="74"/>
      <c r="X167" s="74"/>
      <c r="Y167" s="74"/>
      <c r="Z167" s="74"/>
      <c r="AA167" s="74"/>
      <c r="AB167" s="74"/>
      <c r="AC167" s="74"/>
      <c r="AD167" s="74"/>
      <c r="AE167" s="74"/>
    </row>
    <row r="168" spans="1:31" s="197" customFormat="1" ht="63.75" x14ac:dyDescent="0.25">
      <c r="A168" s="163">
        <v>163</v>
      </c>
      <c r="B168" s="163" t="s">
        <v>33</v>
      </c>
      <c r="C168" s="225" t="s">
        <v>46</v>
      </c>
      <c r="D168" s="164">
        <v>1</v>
      </c>
      <c r="E168" s="164">
        <v>1</v>
      </c>
      <c r="F168" s="164">
        <v>1</v>
      </c>
      <c r="G168" s="164">
        <v>1</v>
      </c>
      <c r="H168" s="164">
        <v>0.7</v>
      </c>
      <c r="I168" s="164">
        <v>0.9</v>
      </c>
      <c r="J168" s="164">
        <v>1</v>
      </c>
      <c r="K168" s="164">
        <v>1</v>
      </c>
      <c r="L168" s="164">
        <v>0.67</v>
      </c>
      <c r="M168" s="170">
        <v>1</v>
      </c>
      <c r="N168" s="170">
        <v>1</v>
      </c>
      <c r="O168" s="164">
        <v>0.96</v>
      </c>
      <c r="P168" s="248">
        <v>11.23</v>
      </c>
      <c r="Q168" s="249">
        <v>12</v>
      </c>
      <c r="R168" s="250">
        <v>93.583333333333343</v>
      </c>
      <c r="S168" s="74"/>
      <c r="T168" s="74"/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</row>
    <row r="169" spans="1:31" s="197" customFormat="1" ht="64.5" customHeight="1" x14ac:dyDescent="0.25">
      <c r="A169" s="163">
        <v>164</v>
      </c>
      <c r="B169" s="163" t="s">
        <v>33</v>
      </c>
      <c r="C169" s="225" t="s">
        <v>47</v>
      </c>
      <c r="D169" s="160">
        <v>0.8</v>
      </c>
      <c r="E169" s="160">
        <v>0.9</v>
      </c>
      <c r="F169" s="160">
        <v>0.95</v>
      </c>
      <c r="G169" s="160">
        <v>1</v>
      </c>
      <c r="H169" s="160">
        <v>0.8</v>
      </c>
      <c r="I169" s="160">
        <v>0.8</v>
      </c>
      <c r="J169" s="160">
        <v>0.9</v>
      </c>
      <c r="K169" s="160">
        <v>1</v>
      </c>
      <c r="L169" s="160">
        <v>0.5</v>
      </c>
      <c r="M169" s="199">
        <v>0.5</v>
      </c>
      <c r="N169" s="199">
        <v>0</v>
      </c>
      <c r="O169" s="160">
        <v>1</v>
      </c>
      <c r="P169" s="248">
        <v>9.15</v>
      </c>
      <c r="Q169" s="249">
        <v>12</v>
      </c>
      <c r="R169" s="250">
        <v>76.25</v>
      </c>
      <c r="S169" s="74"/>
      <c r="T169" s="74"/>
      <c r="U169" s="74"/>
      <c r="V169" s="74"/>
      <c r="W169" s="74"/>
      <c r="X169" s="74"/>
      <c r="Y169" s="74"/>
      <c r="Z169" s="74"/>
      <c r="AA169" s="74"/>
      <c r="AB169" s="74"/>
      <c r="AC169" s="74"/>
      <c r="AD169" s="74"/>
      <c r="AE169" s="74"/>
    </row>
    <row r="170" spans="1:31" s="197" customFormat="1" ht="38.25" x14ac:dyDescent="0.25">
      <c r="A170" s="163">
        <v>165</v>
      </c>
      <c r="B170" s="163" t="s">
        <v>33</v>
      </c>
      <c r="C170" s="225" t="s">
        <v>48</v>
      </c>
      <c r="D170" s="160">
        <v>0.78</v>
      </c>
      <c r="E170" s="160">
        <v>0.85</v>
      </c>
      <c r="F170" s="160">
        <v>0.94</v>
      </c>
      <c r="G170" s="164">
        <v>0.7</v>
      </c>
      <c r="H170" s="164">
        <v>0.4</v>
      </c>
      <c r="I170" s="164">
        <v>0.6</v>
      </c>
      <c r="J170" s="164">
        <v>0.6</v>
      </c>
      <c r="K170" s="164">
        <v>0.46</v>
      </c>
      <c r="L170" s="164">
        <v>0.1</v>
      </c>
      <c r="M170" s="170">
        <v>1</v>
      </c>
      <c r="N170" s="170">
        <v>0</v>
      </c>
      <c r="O170" s="164">
        <v>0.96</v>
      </c>
      <c r="P170" s="248">
        <v>7.3899999999999988</v>
      </c>
      <c r="Q170" s="249">
        <v>12</v>
      </c>
      <c r="R170" s="251">
        <v>61.583333333333321</v>
      </c>
      <c r="S170" s="74"/>
      <c r="T170" s="74"/>
      <c r="U170" s="74"/>
      <c r="V170" s="74"/>
      <c r="W170" s="74"/>
      <c r="X170" s="74"/>
      <c r="Y170" s="74"/>
      <c r="Z170" s="74"/>
      <c r="AA170" s="74"/>
      <c r="AB170" s="74"/>
      <c r="AC170" s="74"/>
      <c r="AD170" s="74"/>
      <c r="AE170" s="74"/>
    </row>
    <row r="171" spans="1:31" s="197" customFormat="1" ht="63.75" x14ac:dyDescent="0.25">
      <c r="A171" s="163">
        <v>166</v>
      </c>
      <c r="B171" s="163" t="s">
        <v>33</v>
      </c>
      <c r="C171" s="225" t="s">
        <v>49</v>
      </c>
      <c r="D171" s="160">
        <v>0.69</v>
      </c>
      <c r="E171" s="160">
        <v>0.85</v>
      </c>
      <c r="F171" s="160">
        <v>0.89</v>
      </c>
      <c r="G171" s="160">
        <v>0.7</v>
      </c>
      <c r="H171" s="160">
        <v>0.75</v>
      </c>
      <c r="I171" s="160">
        <v>0.75</v>
      </c>
      <c r="J171" s="160">
        <v>0.82</v>
      </c>
      <c r="K171" s="160">
        <v>0.9</v>
      </c>
      <c r="L171" s="160">
        <v>0.25</v>
      </c>
      <c r="M171" s="160">
        <v>0.6</v>
      </c>
      <c r="N171" s="160">
        <v>0</v>
      </c>
      <c r="O171" s="160">
        <v>0.9</v>
      </c>
      <c r="P171" s="248">
        <v>8.1</v>
      </c>
      <c r="Q171" s="249">
        <v>12</v>
      </c>
      <c r="R171" s="251">
        <v>67.5</v>
      </c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</row>
    <row r="172" spans="1:31" s="197" customFormat="1" ht="38.25" x14ac:dyDescent="0.25">
      <c r="A172" s="163">
        <v>167</v>
      </c>
      <c r="B172" s="163" t="s">
        <v>33</v>
      </c>
      <c r="C172" s="225" t="s">
        <v>50</v>
      </c>
      <c r="D172" s="160">
        <v>0.87</v>
      </c>
      <c r="E172" s="160">
        <v>0.89</v>
      </c>
      <c r="F172" s="160">
        <v>0.92</v>
      </c>
      <c r="G172" s="160">
        <v>0.92</v>
      </c>
      <c r="H172" s="160">
        <v>0.6</v>
      </c>
      <c r="I172" s="160">
        <v>0.5</v>
      </c>
      <c r="J172" s="160">
        <v>0.5</v>
      </c>
      <c r="K172" s="160">
        <v>0.8</v>
      </c>
      <c r="L172" s="160">
        <v>0.3</v>
      </c>
      <c r="M172" s="160">
        <v>0.5</v>
      </c>
      <c r="N172" s="160">
        <v>0.9</v>
      </c>
      <c r="O172" s="160">
        <v>1</v>
      </c>
      <c r="P172" s="248">
        <v>8.6999999999999993</v>
      </c>
      <c r="Q172" s="249">
        <v>12</v>
      </c>
      <c r="R172" s="251">
        <v>72.5</v>
      </c>
      <c r="S172" s="74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</row>
    <row r="173" spans="1:31" s="197" customFormat="1" ht="38.25" x14ac:dyDescent="0.25">
      <c r="A173" s="163">
        <v>168</v>
      </c>
      <c r="B173" s="163" t="s">
        <v>33</v>
      </c>
      <c r="C173" s="225" t="s">
        <v>51</v>
      </c>
      <c r="D173" s="160">
        <v>0.98</v>
      </c>
      <c r="E173" s="160">
        <v>0.98</v>
      </c>
      <c r="F173" s="160">
        <v>0.93</v>
      </c>
      <c r="G173" s="160">
        <v>0.9</v>
      </c>
      <c r="H173" s="160">
        <v>0.87</v>
      </c>
      <c r="I173" s="160">
        <v>0.8</v>
      </c>
      <c r="J173" s="160">
        <v>0.76</v>
      </c>
      <c r="K173" s="160">
        <v>0.92</v>
      </c>
      <c r="L173" s="160">
        <v>0.72</v>
      </c>
      <c r="M173" s="160">
        <v>0.97</v>
      </c>
      <c r="N173" s="160">
        <v>0.93</v>
      </c>
      <c r="O173" s="160">
        <v>0.98</v>
      </c>
      <c r="P173" s="248">
        <v>10.74</v>
      </c>
      <c r="Q173" s="249">
        <v>12</v>
      </c>
      <c r="R173" s="250">
        <v>89.5</v>
      </c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</row>
    <row r="174" spans="1:31" s="197" customFormat="1" ht="51" x14ac:dyDescent="0.25">
      <c r="A174" s="163">
        <v>169</v>
      </c>
      <c r="B174" s="163" t="s">
        <v>33</v>
      </c>
      <c r="C174" s="225" t="s">
        <v>52</v>
      </c>
      <c r="D174" s="160">
        <v>0.82</v>
      </c>
      <c r="E174" s="160">
        <v>0.876</v>
      </c>
      <c r="F174" s="160">
        <v>0.92300000000000004</v>
      </c>
      <c r="G174" s="160">
        <v>0.8</v>
      </c>
      <c r="H174" s="160">
        <v>0.4</v>
      </c>
      <c r="I174" s="160">
        <v>0.7</v>
      </c>
      <c r="J174" s="160">
        <v>0.72</v>
      </c>
      <c r="K174" s="160">
        <v>0.97</v>
      </c>
      <c r="L174" s="160">
        <v>0.4</v>
      </c>
      <c r="M174" s="160">
        <v>0.56000000000000005</v>
      </c>
      <c r="N174" s="160">
        <v>0.2</v>
      </c>
      <c r="O174" s="160">
        <v>0.61</v>
      </c>
      <c r="P174" s="248">
        <v>7.9789999999999992</v>
      </c>
      <c r="Q174" s="249">
        <v>12</v>
      </c>
      <c r="R174" s="251">
        <v>66.49166666666666</v>
      </c>
      <c r="S174" s="74"/>
      <c r="T174" s="74"/>
      <c r="U174" s="74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</row>
    <row r="175" spans="1:31" s="197" customFormat="1" ht="89.25" x14ac:dyDescent="0.25">
      <c r="A175" s="163">
        <v>170</v>
      </c>
      <c r="B175" s="163" t="s">
        <v>33</v>
      </c>
      <c r="C175" s="225" t="s">
        <v>53</v>
      </c>
      <c r="D175" s="160">
        <v>1</v>
      </c>
      <c r="E175" s="160">
        <v>1</v>
      </c>
      <c r="F175" s="160">
        <v>1</v>
      </c>
      <c r="G175" s="160">
        <v>0.91200000000000003</v>
      </c>
      <c r="H175" s="160">
        <v>0.82499999999999996</v>
      </c>
      <c r="I175" s="160">
        <v>0.95199999999999996</v>
      </c>
      <c r="J175" s="160">
        <v>0.95499999999999996</v>
      </c>
      <c r="K175" s="160">
        <v>0.99199999999999999</v>
      </c>
      <c r="L175" s="160">
        <v>0.82199999999999995</v>
      </c>
      <c r="M175" s="160">
        <v>0.84499999999999997</v>
      </c>
      <c r="N175" s="160">
        <v>0.84</v>
      </c>
      <c r="O175" s="160">
        <v>0.95</v>
      </c>
      <c r="P175" s="248">
        <v>11.093</v>
      </c>
      <c r="Q175" s="249">
        <v>12</v>
      </c>
      <c r="R175" s="250">
        <v>92.441666666666663</v>
      </c>
      <c r="S175" s="74"/>
      <c r="T175" s="74"/>
      <c r="U175" s="74"/>
      <c r="V175" s="74"/>
      <c r="W175" s="74"/>
      <c r="X175" s="74"/>
      <c r="Y175" s="74"/>
      <c r="Z175" s="74"/>
      <c r="AA175" s="74"/>
      <c r="AB175" s="74"/>
      <c r="AC175" s="74"/>
      <c r="AD175" s="74"/>
      <c r="AE175" s="74"/>
    </row>
    <row r="176" spans="1:31" s="197" customFormat="1" ht="38.25" x14ac:dyDescent="0.25">
      <c r="A176" s="163">
        <v>171</v>
      </c>
      <c r="B176" s="163" t="s">
        <v>33</v>
      </c>
      <c r="C176" s="225" t="s">
        <v>54</v>
      </c>
      <c r="D176" s="160">
        <v>1</v>
      </c>
      <c r="E176" s="160">
        <v>1</v>
      </c>
      <c r="F176" s="160">
        <v>0.98199999999999998</v>
      </c>
      <c r="G176" s="160">
        <v>0.78</v>
      </c>
      <c r="H176" s="160">
        <v>0.83</v>
      </c>
      <c r="I176" s="160">
        <v>0.78600000000000003</v>
      </c>
      <c r="J176" s="160">
        <v>0.83099999999999996</v>
      </c>
      <c r="K176" s="160">
        <v>0.87</v>
      </c>
      <c r="L176" s="160">
        <v>0.68700000000000006</v>
      </c>
      <c r="M176" s="160">
        <v>0.84</v>
      </c>
      <c r="N176" s="160">
        <v>1</v>
      </c>
      <c r="O176" s="160">
        <v>1</v>
      </c>
      <c r="P176" s="248">
        <v>10.606</v>
      </c>
      <c r="Q176" s="249">
        <v>12</v>
      </c>
      <c r="R176" s="250">
        <v>88.38333333333334</v>
      </c>
      <c r="S176" s="74"/>
      <c r="T176" s="74"/>
      <c r="U176" s="74"/>
      <c r="V176" s="74"/>
      <c r="W176" s="74"/>
      <c r="X176" s="74"/>
      <c r="Y176" s="74"/>
      <c r="Z176" s="74"/>
      <c r="AA176" s="74"/>
      <c r="AB176" s="74"/>
      <c r="AC176" s="74"/>
      <c r="AD176" s="74"/>
      <c r="AE176" s="74"/>
    </row>
    <row r="177" spans="1:31" s="197" customFormat="1" ht="89.25" x14ac:dyDescent="0.25">
      <c r="A177" s="163">
        <v>172</v>
      </c>
      <c r="B177" s="163" t="s">
        <v>33</v>
      </c>
      <c r="C177" s="225" t="s">
        <v>55</v>
      </c>
      <c r="D177" s="160">
        <v>0.74</v>
      </c>
      <c r="E177" s="160">
        <v>0.78</v>
      </c>
      <c r="F177" s="160">
        <v>0.92</v>
      </c>
      <c r="G177" s="160">
        <v>0.92</v>
      </c>
      <c r="H177" s="160">
        <v>0.8</v>
      </c>
      <c r="I177" s="160">
        <v>0.8</v>
      </c>
      <c r="J177" s="160">
        <v>0.7</v>
      </c>
      <c r="K177" s="160">
        <v>1</v>
      </c>
      <c r="L177" s="160">
        <v>0.5</v>
      </c>
      <c r="M177" s="160">
        <v>0.8</v>
      </c>
      <c r="N177" s="160">
        <v>0.6</v>
      </c>
      <c r="O177" s="160">
        <v>0.81</v>
      </c>
      <c r="P177" s="248">
        <v>9.370000000000001</v>
      </c>
      <c r="Q177" s="249">
        <v>12</v>
      </c>
      <c r="R177" s="250">
        <v>78.083333333333343</v>
      </c>
      <c r="S177" s="74"/>
      <c r="T177" s="74"/>
      <c r="U177" s="74"/>
      <c r="V177" s="74"/>
      <c r="W177" s="74"/>
      <c r="X177" s="74"/>
      <c r="Y177" s="74"/>
      <c r="Z177" s="74"/>
      <c r="AA177" s="74"/>
      <c r="AB177" s="74"/>
      <c r="AC177" s="74"/>
      <c r="AD177" s="74"/>
      <c r="AE177" s="74"/>
    </row>
    <row r="178" spans="1:31" s="197" customFormat="1" ht="51" x14ac:dyDescent="0.25">
      <c r="A178" s="163">
        <v>173</v>
      </c>
      <c r="B178" s="163" t="s">
        <v>33</v>
      </c>
      <c r="C178" s="225" t="s">
        <v>56</v>
      </c>
      <c r="D178" s="160">
        <v>1</v>
      </c>
      <c r="E178" s="160">
        <v>0.94799999999999995</v>
      </c>
      <c r="F178" s="160">
        <v>0.88800000000000001</v>
      </c>
      <c r="G178" s="160">
        <v>0.92</v>
      </c>
      <c r="H178" s="160">
        <v>0.2</v>
      </c>
      <c r="I178" s="160">
        <v>0.2</v>
      </c>
      <c r="J178" s="160">
        <v>0.8</v>
      </c>
      <c r="K178" s="160">
        <v>0.78</v>
      </c>
      <c r="L178" s="160">
        <v>0.27</v>
      </c>
      <c r="M178" s="160">
        <v>0.9</v>
      </c>
      <c r="N178" s="160">
        <v>0.9</v>
      </c>
      <c r="O178" s="160">
        <v>0.31</v>
      </c>
      <c r="P178" s="248">
        <v>8.1160000000000014</v>
      </c>
      <c r="Q178" s="249">
        <v>12</v>
      </c>
      <c r="R178" s="251">
        <v>67.63333333333334</v>
      </c>
      <c r="S178" s="74"/>
      <c r="T178" s="74"/>
      <c r="U178" s="74"/>
      <c r="V178" s="74"/>
      <c r="W178" s="74"/>
      <c r="X178" s="74"/>
      <c r="Y178" s="74"/>
      <c r="Z178" s="74"/>
      <c r="AA178" s="74"/>
      <c r="AB178" s="74"/>
      <c r="AC178" s="74"/>
      <c r="AD178" s="74"/>
      <c r="AE178" s="74"/>
    </row>
    <row r="179" spans="1:31" s="197" customFormat="1" ht="38.25" x14ac:dyDescent="0.25">
      <c r="A179" s="163">
        <v>174</v>
      </c>
      <c r="B179" s="163" t="s">
        <v>33</v>
      </c>
      <c r="C179" s="225" t="s">
        <v>57</v>
      </c>
      <c r="D179" s="160">
        <v>0.83</v>
      </c>
      <c r="E179" s="160">
        <v>0.8</v>
      </c>
      <c r="F179" s="160">
        <v>0.95</v>
      </c>
      <c r="G179" s="160">
        <v>1</v>
      </c>
      <c r="H179" s="160">
        <v>1</v>
      </c>
      <c r="I179" s="160">
        <v>1</v>
      </c>
      <c r="J179" s="160">
        <v>1</v>
      </c>
      <c r="K179" s="160">
        <v>1</v>
      </c>
      <c r="L179" s="160">
        <v>0.5</v>
      </c>
      <c r="M179" s="160">
        <v>1</v>
      </c>
      <c r="N179" s="160">
        <v>1</v>
      </c>
      <c r="O179" s="160">
        <v>1</v>
      </c>
      <c r="P179" s="248">
        <v>11.08</v>
      </c>
      <c r="Q179" s="249">
        <v>12</v>
      </c>
      <c r="R179" s="250">
        <v>92.333333333333329</v>
      </c>
      <c r="S179" s="74"/>
      <c r="T179" s="74"/>
      <c r="U179" s="74"/>
      <c r="V179" s="74"/>
      <c r="W179" s="74"/>
      <c r="X179" s="74"/>
      <c r="Y179" s="74"/>
      <c r="Z179" s="74"/>
      <c r="AA179" s="74"/>
      <c r="AB179" s="74"/>
      <c r="AC179" s="74"/>
      <c r="AD179" s="74"/>
      <c r="AE179" s="74"/>
    </row>
    <row r="180" spans="1:31" s="197" customFormat="1" ht="51" x14ac:dyDescent="0.25">
      <c r="A180" s="163">
        <v>175</v>
      </c>
      <c r="B180" s="163" t="s">
        <v>33</v>
      </c>
      <c r="C180" s="225" t="s">
        <v>58</v>
      </c>
      <c r="D180" s="160">
        <v>0.97</v>
      </c>
      <c r="E180" s="160">
        <v>0.87</v>
      </c>
      <c r="F180" s="160">
        <v>1</v>
      </c>
      <c r="G180" s="160">
        <v>0.8</v>
      </c>
      <c r="H180" s="160">
        <v>0.8</v>
      </c>
      <c r="I180" s="160">
        <v>0.8</v>
      </c>
      <c r="J180" s="160">
        <v>0.8</v>
      </c>
      <c r="K180" s="160">
        <v>1</v>
      </c>
      <c r="L180" s="160">
        <v>0.5</v>
      </c>
      <c r="M180" s="160">
        <v>1</v>
      </c>
      <c r="N180" s="160">
        <v>0.8</v>
      </c>
      <c r="O180" s="160">
        <v>0.9</v>
      </c>
      <c r="P180" s="248">
        <v>10.24</v>
      </c>
      <c r="Q180" s="249">
        <v>12</v>
      </c>
      <c r="R180" s="250">
        <v>85.333333333333343</v>
      </c>
      <c r="S180" s="74"/>
      <c r="T180" s="74"/>
      <c r="U180" s="74"/>
      <c r="V180" s="74"/>
      <c r="W180" s="74"/>
      <c r="X180" s="74"/>
      <c r="Y180" s="74"/>
      <c r="Z180" s="74"/>
      <c r="AA180" s="74"/>
      <c r="AB180" s="74"/>
      <c r="AC180" s="74"/>
      <c r="AD180" s="74"/>
      <c r="AE180" s="74"/>
    </row>
    <row r="181" spans="1:31" s="197" customFormat="1" x14ac:dyDescent="0.25">
      <c r="A181" s="163">
        <v>176</v>
      </c>
      <c r="B181" s="201" t="s">
        <v>59</v>
      </c>
      <c r="C181" s="226" t="s">
        <v>608</v>
      </c>
      <c r="D181" s="253">
        <v>1</v>
      </c>
      <c r="E181" s="253"/>
      <c r="F181" s="253"/>
      <c r="G181" s="253">
        <v>1</v>
      </c>
      <c r="H181" s="253"/>
      <c r="I181" s="253"/>
      <c r="J181" s="253"/>
      <c r="K181" s="253"/>
      <c r="L181" s="253"/>
      <c r="M181" s="253">
        <v>1</v>
      </c>
      <c r="N181" s="253">
        <v>0</v>
      </c>
      <c r="O181" s="253"/>
      <c r="P181" s="248">
        <v>3</v>
      </c>
      <c r="Q181" s="249">
        <v>4</v>
      </c>
      <c r="R181" s="250">
        <v>75</v>
      </c>
      <c r="S181" s="74"/>
      <c r="T181" s="74"/>
      <c r="U181" s="74"/>
      <c r="V181" s="74"/>
      <c r="W181" s="74"/>
      <c r="X181" s="74"/>
      <c r="Y181" s="74"/>
      <c r="Z181" s="74"/>
      <c r="AA181" s="74"/>
      <c r="AB181" s="74"/>
      <c r="AC181" s="74"/>
      <c r="AD181" s="74"/>
      <c r="AE181" s="74"/>
    </row>
    <row r="182" spans="1:31" s="197" customFormat="1" ht="25.5" x14ac:dyDescent="0.25">
      <c r="A182" s="163">
        <v>177</v>
      </c>
      <c r="B182" s="201" t="s">
        <v>59</v>
      </c>
      <c r="C182" s="226" t="s">
        <v>61</v>
      </c>
      <c r="D182" s="253"/>
      <c r="E182" s="253"/>
      <c r="F182" s="253">
        <v>1</v>
      </c>
      <c r="G182" s="253"/>
      <c r="H182" s="253">
        <v>0</v>
      </c>
      <c r="I182" s="253">
        <v>0</v>
      </c>
      <c r="J182" s="253">
        <v>0</v>
      </c>
      <c r="K182" s="253">
        <v>1</v>
      </c>
      <c r="L182" s="216">
        <v>0</v>
      </c>
      <c r="M182" s="253">
        <v>0</v>
      </c>
      <c r="N182" s="253">
        <v>1</v>
      </c>
      <c r="O182" s="253">
        <v>1</v>
      </c>
      <c r="P182" s="248">
        <v>4</v>
      </c>
      <c r="Q182" s="249">
        <v>9</v>
      </c>
      <c r="R182" s="252">
        <v>44.444444444444443</v>
      </c>
      <c r="S182" s="74"/>
      <c r="T182" s="74"/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</row>
    <row r="183" spans="1:31" s="197" customFormat="1" x14ac:dyDescent="0.25">
      <c r="A183" s="163">
        <v>178</v>
      </c>
      <c r="B183" s="201" t="s">
        <v>59</v>
      </c>
      <c r="C183" s="226" t="s">
        <v>62</v>
      </c>
      <c r="D183" s="253">
        <v>1</v>
      </c>
      <c r="E183" s="253">
        <v>1</v>
      </c>
      <c r="F183" s="253">
        <v>1</v>
      </c>
      <c r="G183" s="253">
        <v>1</v>
      </c>
      <c r="H183" s="253">
        <v>1</v>
      </c>
      <c r="I183" s="253">
        <v>1</v>
      </c>
      <c r="J183" s="253">
        <v>1</v>
      </c>
      <c r="K183" s="253">
        <v>1</v>
      </c>
      <c r="L183" s="253">
        <v>0.78200000000000003</v>
      </c>
      <c r="M183" s="253">
        <v>1</v>
      </c>
      <c r="N183" s="253">
        <v>0</v>
      </c>
      <c r="O183" s="253">
        <v>1</v>
      </c>
      <c r="P183" s="248">
        <v>10.782</v>
      </c>
      <c r="Q183" s="249">
        <v>12</v>
      </c>
      <c r="R183" s="250">
        <v>89.85</v>
      </c>
      <c r="S183" s="74"/>
      <c r="T183" s="74"/>
      <c r="U183" s="74"/>
      <c r="V183" s="74"/>
      <c r="W183" s="74"/>
      <c r="X183" s="74"/>
      <c r="Y183" s="74"/>
      <c r="Z183" s="74"/>
      <c r="AA183" s="74"/>
      <c r="AB183" s="74"/>
      <c r="AC183" s="74"/>
      <c r="AD183" s="74"/>
      <c r="AE183" s="74"/>
    </row>
    <row r="184" spans="1:31" s="197" customFormat="1" ht="25.5" x14ac:dyDescent="0.25">
      <c r="A184" s="163">
        <v>179</v>
      </c>
      <c r="B184" s="201" t="s">
        <v>59</v>
      </c>
      <c r="C184" s="226" t="s">
        <v>63</v>
      </c>
      <c r="D184" s="253">
        <v>1</v>
      </c>
      <c r="E184" s="253">
        <v>1</v>
      </c>
      <c r="F184" s="253">
        <v>1</v>
      </c>
      <c r="G184" s="253">
        <v>0.85</v>
      </c>
      <c r="H184" s="253">
        <v>1</v>
      </c>
      <c r="I184" s="253">
        <v>1</v>
      </c>
      <c r="J184" s="253">
        <v>1</v>
      </c>
      <c r="K184" s="253">
        <v>1</v>
      </c>
      <c r="L184" s="253">
        <v>0.5</v>
      </c>
      <c r="M184" s="253">
        <v>0.7</v>
      </c>
      <c r="N184" s="253">
        <v>0</v>
      </c>
      <c r="O184" s="253">
        <v>0.89</v>
      </c>
      <c r="P184" s="248">
        <v>9.94</v>
      </c>
      <c r="Q184" s="249">
        <v>12</v>
      </c>
      <c r="R184" s="250">
        <v>82.833333333333329</v>
      </c>
      <c r="S184" s="74"/>
      <c r="T184" s="74"/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</row>
    <row r="185" spans="1:31" s="197" customFormat="1" x14ac:dyDescent="0.25">
      <c r="A185" s="163">
        <v>180</v>
      </c>
      <c r="B185" s="201" t="s">
        <v>59</v>
      </c>
      <c r="C185" s="227" t="s">
        <v>64</v>
      </c>
      <c r="D185" s="253">
        <v>1</v>
      </c>
      <c r="E185" s="253">
        <v>1</v>
      </c>
      <c r="F185" s="253">
        <v>1</v>
      </c>
      <c r="G185" s="253">
        <v>0.75</v>
      </c>
      <c r="H185" s="253">
        <v>0.75</v>
      </c>
      <c r="I185" s="253">
        <v>0.5</v>
      </c>
      <c r="J185" s="253">
        <v>1</v>
      </c>
      <c r="K185" s="253">
        <v>1</v>
      </c>
      <c r="L185" s="253">
        <v>0.5</v>
      </c>
      <c r="M185" s="253">
        <v>0.5</v>
      </c>
      <c r="N185" s="253">
        <v>0</v>
      </c>
      <c r="O185" s="253">
        <v>0.95199999999999996</v>
      </c>
      <c r="P185" s="248">
        <v>8.952</v>
      </c>
      <c r="Q185" s="249">
        <v>12</v>
      </c>
      <c r="R185" s="251">
        <v>74.599999999999994</v>
      </c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</row>
    <row r="186" spans="1:31" s="197" customFormat="1" ht="25.5" x14ac:dyDescent="0.25">
      <c r="A186" s="163">
        <v>181</v>
      </c>
      <c r="B186" s="201" t="s">
        <v>59</v>
      </c>
      <c r="C186" s="227" t="s">
        <v>609</v>
      </c>
      <c r="D186" s="253">
        <v>1</v>
      </c>
      <c r="E186" s="253">
        <v>1</v>
      </c>
      <c r="F186" s="253">
        <v>1</v>
      </c>
      <c r="G186" s="253">
        <v>1</v>
      </c>
      <c r="H186" s="253">
        <v>0.96</v>
      </c>
      <c r="I186" s="253">
        <v>0.96</v>
      </c>
      <c r="J186" s="253">
        <v>1</v>
      </c>
      <c r="K186" s="253">
        <v>1</v>
      </c>
      <c r="L186" s="253">
        <v>0.97</v>
      </c>
      <c r="M186" s="253">
        <v>0.81</v>
      </c>
      <c r="N186" s="253">
        <v>0.91</v>
      </c>
      <c r="O186" s="253">
        <v>1</v>
      </c>
      <c r="P186" s="248">
        <v>11.610000000000001</v>
      </c>
      <c r="Q186" s="249">
        <v>12</v>
      </c>
      <c r="R186" s="250">
        <v>96.750000000000014</v>
      </c>
      <c r="S186" s="74"/>
      <c r="T186" s="74"/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</row>
    <row r="187" spans="1:31" s="197" customFormat="1" x14ac:dyDescent="0.25">
      <c r="A187" s="163">
        <v>182</v>
      </c>
      <c r="B187" s="201" t="s">
        <v>59</v>
      </c>
      <c r="C187" s="227" t="s">
        <v>66</v>
      </c>
      <c r="D187" s="253">
        <v>1</v>
      </c>
      <c r="E187" s="253">
        <v>1</v>
      </c>
      <c r="F187" s="253">
        <v>1</v>
      </c>
      <c r="G187" s="253">
        <v>1</v>
      </c>
      <c r="H187" s="253">
        <v>1</v>
      </c>
      <c r="I187" s="253">
        <v>1</v>
      </c>
      <c r="J187" s="253">
        <v>1</v>
      </c>
      <c r="K187" s="253">
        <v>1</v>
      </c>
      <c r="L187" s="253">
        <v>0.8</v>
      </c>
      <c r="M187" s="253">
        <v>0.7</v>
      </c>
      <c r="N187" s="253">
        <v>0.7</v>
      </c>
      <c r="O187" s="253">
        <v>1</v>
      </c>
      <c r="P187" s="248">
        <v>11.2</v>
      </c>
      <c r="Q187" s="249">
        <v>12</v>
      </c>
      <c r="R187" s="250">
        <v>93.333333333333329</v>
      </c>
      <c r="S187" s="74"/>
      <c r="T187" s="74"/>
      <c r="U187" s="74"/>
      <c r="V187" s="74"/>
      <c r="W187" s="74"/>
      <c r="X187" s="74"/>
      <c r="Y187" s="74"/>
      <c r="Z187" s="74"/>
      <c r="AA187" s="74"/>
      <c r="AB187" s="74"/>
      <c r="AC187" s="74"/>
      <c r="AD187" s="74"/>
      <c r="AE187" s="74"/>
    </row>
    <row r="188" spans="1:31" s="197" customFormat="1" x14ac:dyDescent="0.25">
      <c r="A188" s="163">
        <v>183</v>
      </c>
      <c r="B188" s="201" t="s">
        <v>59</v>
      </c>
      <c r="C188" s="227" t="s">
        <v>67</v>
      </c>
      <c r="D188" s="253">
        <v>1</v>
      </c>
      <c r="E188" s="253">
        <v>1</v>
      </c>
      <c r="F188" s="253">
        <v>1</v>
      </c>
      <c r="G188" s="253">
        <v>0.82</v>
      </c>
      <c r="H188" s="253">
        <v>0.9</v>
      </c>
      <c r="I188" s="253">
        <v>0.8</v>
      </c>
      <c r="J188" s="253">
        <v>1</v>
      </c>
      <c r="K188" s="253">
        <v>1</v>
      </c>
      <c r="L188" s="253">
        <v>0.25</v>
      </c>
      <c r="M188" s="253">
        <v>1</v>
      </c>
      <c r="N188" s="253">
        <v>1</v>
      </c>
      <c r="O188" s="253">
        <v>0.5</v>
      </c>
      <c r="P188" s="248">
        <v>10.27</v>
      </c>
      <c r="Q188" s="249">
        <v>12</v>
      </c>
      <c r="R188" s="250">
        <v>85.583333333333329</v>
      </c>
      <c r="S188" s="74"/>
      <c r="T188" s="74"/>
      <c r="U188" s="74"/>
      <c r="V188" s="74"/>
      <c r="W188" s="74"/>
      <c r="X188" s="74"/>
      <c r="Y188" s="74"/>
      <c r="Z188" s="74"/>
      <c r="AA188" s="74"/>
      <c r="AB188" s="74"/>
      <c r="AC188" s="74"/>
      <c r="AD188" s="74"/>
      <c r="AE188" s="74"/>
    </row>
    <row r="189" spans="1:31" s="197" customFormat="1" x14ac:dyDescent="0.25">
      <c r="A189" s="163">
        <v>184</v>
      </c>
      <c r="B189" s="201" t="s">
        <v>59</v>
      </c>
      <c r="C189" s="227" t="s">
        <v>68</v>
      </c>
      <c r="D189" s="253">
        <v>0.98</v>
      </c>
      <c r="E189" s="253">
        <v>1</v>
      </c>
      <c r="F189" s="253">
        <v>1</v>
      </c>
      <c r="G189" s="253">
        <v>0.9</v>
      </c>
      <c r="H189" s="253">
        <v>0.9</v>
      </c>
      <c r="I189" s="253">
        <v>0.9</v>
      </c>
      <c r="J189" s="253">
        <v>0.9</v>
      </c>
      <c r="K189" s="253">
        <v>0.9</v>
      </c>
      <c r="L189" s="253">
        <v>0.45</v>
      </c>
      <c r="M189" s="253">
        <v>0.6</v>
      </c>
      <c r="N189" s="253">
        <v>0.5</v>
      </c>
      <c r="O189" s="253">
        <v>0.9</v>
      </c>
      <c r="P189" s="248">
        <v>9.9300000000000015</v>
      </c>
      <c r="Q189" s="249">
        <v>12</v>
      </c>
      <c r="R189" s="250">
        <v>82.750000000000014</v>
      </c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</row>
    <row r="190" spans="1:31" s="197" customFormat="1" ht="38.25" x14ac:dyDescent="0.25">
      <c r="A190" s="163">
        <v>185</v>
      </c>
      <c r="B190" s="201" t="s">
        <v>59</v>
      </c>
      <c r="C190" s="227" t="s">
        <v>69</v>
      </c>
      <c r="D190" s="253">
        <v>1</v>
      </c>
      <c r="E190" s="253">
        <v>1</v>
      </c>
      <c r="F190" s="253">
        <v>1</v>
      </c>
      <c r="G190" s="253">
        <v>1</v>
      </c>
      <c r="H190" s="253">
        <v>0.9</v>
      </c>
      <c r="I190" s="253">
        <v>0.8</v>
      </c>
      <c r="J190" s="253">
        <v>0.8</v>
      </c>
      <c r="K190" s="253">
        <v>0.9</v>
      </c>
      <c r="L190" s="216">
        <v>0.2</v>
      </c>
      <c r="M190" s="253">
        <v>0.8</v>
      </c>
      <c r="N190" s="253">
        <v>0</v>
      </c>
      <c r="O190" s="253">
        <v>1</v>
      </c>
      <c r="P190" s="248">
        <v>9.4</v>
      </c>
      <c r="Q190" s="249">
        <v>12</v>
      </c>
      <c r="R190" s="250">
        <v>78.333333333333329</v>
      </c>
      <c r="S190" s="74"/>
      <c r="T190" s="74"/>
      <c r="U190" s="74"/>
      <c r="V190" s="74"/>
      <c r="W190" s="74"/>
      <c r="X190" s="74"/>
      <c r="Y190" s="74"/>
      <c r="Z190" s="74"/>
      <c r="AA190" s="74"/>
      <c r="AB190" s="74"/>
      <c r="AC190" s="74"/>
      <c r="AD190" s="74"/>
      <c r="AE190" s="74"/>
    </row>
    <row r="191" spans="1:31" s="197" customFormat="1" ht="25.5" x14ac:dyDescent="0.25">
      <c r="A191" s="163">
        <v>186</v>
      </c>
      <c r="B191" s="201" t="s">
        <v>59</v>
      </c>
      <c r="C191" s="227" t="s">
        <v>70</v>
      </c>
      <c r="D191" s="253">
        <v>1</v>
      </c>
      <c r="E191" s="253">
        <v>1</v>
      </c>
      <c r="F191" s="253">
        <v>1</v>
      </c>
      <c r="G191" s="253">
        <v>1</v>
      </c>
      <c r="H191" s="253">
        <v>0.9</v>
      </c>
      <c r="I191" s="253">
        <v>0.9</v>
      </c>
      <c r="J191" s="253">
        <v>0.8</v>
      </c>
      <c r="K191" s="253">
        <v>1</v>
      </c>
      <c r="L191" s="253">
        <v>0.6</v>
      </c>
      <c r="M191" s="253">
        <v>0.9</v>
      </c>
      <c r="N191" s="253">
        <v>0.9</v>
      </c>
      <c r="O191" s="253">
        <v>1</v>
      </c>
      <c r="P191" s="248">
        <v>11.000000000000002</v>
      </c>
      <c r="Q191" s="249">
        <v>12</v>
      </c>
      <c r="R191" s="250">
        <v>91.666666666666686</v>
      </c>
      <c r="S191" s="74"/>
      <c r="T191" s="74"/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</row>
    <row r="192" spans="1:31" s="197" customFormat="1" ht="25.5" x14ac:dyDescent="0.25">
      <c r="A192" s="163">
        <v>187</v>
      </c>
      <c r="B192" s="201" t="s">
        <v>59</v>
      </c>
      <c r="C192" s="227" t="s">
        <v>610</v>
      </c>
      <c r="D192" s="253">
        <v>1</v>
      </c>
      <c r="E192" s="253">
        <v>1</v>
      </c>
      <c r="F192" s="253">
        <v>1</v>
      </c>
      <c r="G192" s="253">
        <v>0.75</v>
      </c>
      <c r="H192" s="253">
        <v>0.75</v>
      </c>
      <c r="I192" s="253">
        <v>0.75</v>
      </c>
      <c r="J192" s="253">
        <v>0.75</v>
      </c>
      <c r="K192" s="253">
        <v>0.75</v>
      </c>
      <c r="L192" s="216">
        <v>0.5</v>
      </c>
      <c r="M192" s="253">
        <v>0.8</v>
      </c>
      <c r="N192" s="253">
        <v>0.5</v>
      </c>
      <c r="O192" s="253">
        <v>0.52</v>
      </c>
      <c r="P192" s="248">
        <v>9.07</v>
      </c>
      <c r="Q192" s="249">
        <v>12</v>
      </c>
      <c r="R192" s="250">
        <v>75.583333333333343</v>
      </c>
      <c r="S192" s="74"/>
      <c r="T192" s="74"/>
      <c r="U192" s="74"/>
      <c r="V192" s="74"/>
      <c r="W192" s="74"/>
      <c r="X192" s="74"/>
      <c r="Y192" s="74"/>
      <c r="Z192" s="74"/>
      <c r="AA192" s="74"/>
      <c r="AB192" s="74"/>
      <c r="AC192" s="74"/>
      <c r="AD192" s="74"/>
      <c r="AE192" s="74"/>
    </row>
    <row r="193" spans="1:31" s="197" customFormat="1" ht="25.5" x14ac:dyDescent="0.25">
      <c r="A193" s="163">
        <v>188</v>
      </c>
      <c r="B193" s="201" t="s">
        <v>59</v>
      </c>
      <c r="C193" s="227" t="s">
        <v>611</v>
      </c>
      <c r="D193" s="253">
        <v>1</v>
      </c>
      <c r="E193" s="253">
        <v>1</v>
      </c>
      <c r="F193" s="253">
        <v>1</v>
      </c>
      <c r="G193" s="253">
        <v>1</v>
      </c>
      <c r="H193" s="253">
        <v>0.75</v>
      </c>
      <c r="I193" s="253">
        <v>0.75</v>
      </c>
      <c r="J193" s="253">
        <v>0.75</v>
      </c>
      <c r="K193" s="253">
        <v>1</v>
      </c>
      <c r="L193" s="253">
        <v>0.75</v>
      </c>
      <c r="M193" s="253">
        <v>1</v>
      </c>
      <c r="N193" s="253">
        <v>0.75</v>
      </c>
      <c r="O193" s="253">
        <v>1</v>
      </c>
      <c r="P193" s="248">
        <v>10.75</v>
      </c>
      <c r="Q193" s="249">
        <v>12</v>
      </c>
      <c r="R193" s="250">
        <v>89.583333333333343</v>
      </c>
      <c r="S193" s="74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</row>
    <row r="194" spans="1:31" s="197" customFormat="1" x14ac:dyDescent="0.25">
      <c r="A194" s="163">
        <v>189</v>
      </c>
      <c r="B194" s="201" t="s">
        <v>59</v>
      </c>
      <c r="C194" s="227" t="s">
        <v>612</v>
      </c>
      <c r="D194" s="253">
        <v>1</v>
      </c>
      <c r="E194" s="253">
        <v>1</v>
      </c>
      <c r="F194" s="253">
        <v>1</v>
      </c>
      <c r="G194" s="253">
        <v>0.8</v>
      </c>
      <c r="H194" s="253">
        <v>0.8</v>
      </c>
      <c r="I194" s="253">
        <v>0.8</v>
      </c>
      <c r="J194" s="253">
        <v>0.8</v>
      </c>
      <c r="K194" s="253">
        <v>0.8</v>
      </c>
      <c r="L194" s="253">
        <v>0.5</v>
      </c>
      <c r="M194" s="253">
        <v>0.5</v>
      </c>
      <c r="N194" s="253">
        <v>0.5</v>
      </c>
      <c r="O194" s="253">
        <v>0.5</v>
      </c>
      <c r="P194" s="248">
        <v>9</v>
      </c>
      <c r="Q194" s="249">
        <v>12</v>
      </c>
      <c r="R194" s="250">
        <v>75</v>
      </c>
      <c r="S194" s="74"/>
      <c r="T194" s="74"/>
      <c r="U194" s="74"/>
      <c r="V194" s="74"/>
      <c r="W194" s="74"/>
      <c r="X194" s="74"/>
      <c r="Y194" s="74"/>
      <c r="Z194" s="74"/>
      <c r="AA194" s="74"/>
      <c r="AB194" s="74"/>
      <c r="AC194" s="74"/>
      <c r="AD194" s="74"/>
      <c r="AE194" s="74"/>
    </row>
    <row r="195" spans="1:31" s="197" customFormat="1" x14ac:dyDescent="0.25">
      <c r="A195" s="163">
        <v>190</v>
      </c>
      <c r="B195" s="201" t="s">
        <v>59</v>
      </c>
      <c r="C195" s="227" t="s">
        <v>74</v>
      </c>
      <c r="D195" s="253">
        <v>1</v>
      </c>
      <c r="E195" s="253">
        <v>1</v>
      </c>
      <c r="F195" s="253">
        <v>1</v>
      </c>
      <c r="G195" s="253">
        <v>0.8</v>
      </c>
      <c r="H195" s="253">
        <v>0.95</v>
      </c>
      <c r="I195" s="253">
        <v>0.95</v>
      </c>
      <c r="J195" s="253">
        <v>0.6</v>
      </c>
      <c r="K195" s="253">
        <v>1</v>
      </c>
      <c r="L195" s="253">
        <v>0.8</v>
      </c>
      <c r="M195" s="253">
        <v>0.8</v>
      </c>
      <c r="N195" s="253">
        <v>0</v>
      </c>
      <c r="O195" s="253">
        <v>0.9</v>
      </c>
      <c r="P195" s="248">
        <v>9.8000000000000007</v>
      </c>
      <c r="Q195" s="249">
        <v>12</v>
      </c>
      <c r="R195" s="250">
        <v>81.666666666666671</v>
      </c>
      <c r="S195" s="74"/>
      <c r="T195" s="74"/>
      <c r="U195" s="74"/>
      <c r="V195" s="74"/>
      <c r="W195" s="74"/>
      <c r="X195" s="74"/>
      <c r="Y195" s="74"/>
      <c r="Z195" s="74"/>
      <c r="AA195" s="74"/>
      <c r="AB195" s="74"/>
      <c r="AC195" s="74"/>
      <c r="AD195" s="74"/>
      <c r="AE195" s="74"/>
    </row>
    <row r="196" spans="1:31" s="197" customFormat="1" ht="25.5" x14ac:dyDescent="0.25">
      <c r="A196" s="163">
        <v>191</v>
      </c>
      <c r="B196" s="201" t="s">
        <v>59</v>
      </c>
      <c r="C196" s="227" t="s">
        <v>75</v>
      </c>
      <c r="D196" s="253">
        <v>1</v>
      </c>
      <c r="E196" s="253">
        <v>1</v>
      </c>
      <c r="F196" s="253">
        <v>1</v>
      </c>
      <c r="G196" s="253">
        <v>1</v>
      </c>
      <c r="H196" s="253">
        <v>0.8</v>
      </c>
      <c r="I196" s="253">
        <v>0.8</v>
      </c>
      <c r="J196" s="253">
        <v>0.8</v>
      </c>
      <c r="K196" s="253">
        <v>0.9</v>
      </c>
      <c r="L196" s="253">
        <v>0.8</v>
      </c>
      <c r="M196" s="253">
        <v>0.75</v>
      </c>
      <c r="N196" s="253">
        <v>0.75</v>
      </c>
      <c r="O196" s="253">
        <v>0.9</v>
      </c>
      <c r="P196" s="248">
        <v>10.5</v>
      </c>
      <c r="Q196" s="249">
        <v>12</v>
      </c>
      <c r="R196" s="250">
        <v>87.5</v>
      </c>
      <c r="S196" s="74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</row>
    <row r="197" spans="1:31" s="197" customFormat="1" x14ac:dyDescent="0.25">
      <c r="A197" s="163">
        <v>192</v>
      </c>
      <c r="B197" s="201" t="s">
        <v>59</v>
      </c>
      <c r="C197" s="227" t="s">
        <v>76</v>
      </c>
      <c r="D197" s="253">
        <v>1</v>
      </c>
      <c r="E197" s="253">
        <v>1</v>
      </c>
      <c r="F197" s="253">
        <v>1</v>
      </c>
      <c r="G197" s="253">
        <v>1</v>
      </c>
      <c r="H197" s="253">
        <v>1</v>
      </c>
      <c r="I197" s="253">
        <v>1</v>
      </c>
      <c r="J197" s="253">
        <v>1</v>
      </c>
      <c r="K197" s="253">
        <v>1</v>
      </c>
      <c r="L197" s="253">
        <v>0.6</v>
      </c>
      <c r="M197" s="253">
        <v>1</v>
      </c>
      <c r="N197" s="253">
        <v>1</v>
      </c>
      <c r="O197" s="253">
        <v>1</v>
      </c>
      <c r="P197" s="248">
        <v>11.6</v>
      </c>
      <c r="Q197" s="249">
        <v>12</v>
      </c>
      <c r="R197" s="250">
        <v>96.666666666666671</v>
      </c>
      <c r="S197" s="74"/>
      <c r="T197" s="74"/>
      <c r="U197" s="74"/>
      <c r="V197" s="74"/>
      <c r="W197" s="74"/>
      <c r="X197" s="74"/>
      <c r="Y197" s="74"/>
      <c r="Z197" s="74"/>
      <c r="AA197" s="74"/>
      <c r="AB197" s="74"/>
      <c r="AC197" s="74"/>
      <c r="AD197" s="74"/>
      <c r="AE197" s="74"/>
    </row>
    <row r="198" spans="1:31" s="197" customFormat="1" ht="25.5" x14ac:dyDescent="0.25">
      <c r="A198" s="163">
        <v>193</v>
      </c>
      <c r="B198" s="201" t="s">
        <v>59</v>
      </c>
      <c r="C198" s="227" t="s">
        <v>613</v>
      </c>
      <c r="D198" s="253">
        <v>1</v>
      </c>
      <c r="E198" s="253">
        <v>1</v>
      </c>
      <c r="F198" s="253">
        <v>1</v>
      </c>
      <c r="G198" s="253">
        <v>1</v>
      </c>
      <c r="H198" s="253">
        <v>1</v>
      </c>
      <c r="I198" s="253">
        <v>1</v>
      </c>
      <c r="J198" s="253">
        <v>1</v>
      </c>
      <c r="K198" s="253">
        <v>1</v>
      </c>
      <c r="L198" s="253">
        <v>0.5</v>
      </c>
      <c r="M198" s="253">
        <v>0.5</v>
      </c>
      <c r="N198" s="253">
        <v>1</v>
      </c>
      <c r="O198" s="253">
        <v>1</v>
      </c>
      <c r="P198" s="248">
        <v>11</v>
      </c>
      <c r="Q198" s="249">
        <v>12</v>
      </c>
      <c r="R198" s="250">
        <v>91.666666666666657</v>
      </c>
      <c r="S198" s="74"/>
      <c r="T198" s="74"/>
      <c r="U198" s="74"/>
      <c r="V198" s="74"/>
      <c r="W198" s="74"/>
      <c r="X198" s="74"/>
      <c r="Y198" s="74"/>
      <c r="Z198" s="74"/>
      <c r="AA198" s="74"/>
      <c r="AB198" s="74"/>
      <c r="AC198" s="74"/>
      <c r="AD198" s="74"/>
      <c r="AE198" s="74"/>
    </row>
    <row r="199" spans="1:31" s="197" customFormat="1" x14ac:dyDescent="0.25">
      <c r="A199" s="163">
        <v>194</v>
      </c>
      <c r="B199" s="201" t="s">
        <v>59</v>
      </c>
      <c r="C199" s="227" t="s">
        <v>78</v>
      </c>
      <c r="D199" s="253">
        <v>1</v>
      </c>
      <c r="E199" s="253">
        <v>1</v>
      </c>
      <c r="F199" s="253">
        <v>1</v>
      </c>
      <c r="G199" s="253">
        <v>1</v>
      </c>
      <c r="H199" s="253">
        <v>1</v>
      </c>
      <c r="I199" s="253">
        <v>1</v>
      </c>
      <c r="J199" s="253">
        <v>1</v>
      </c>
      <c r="K199" s="253">
        <v>1</v>
      </c>
      <c r="L199" s="253">
        <v>1</v>
      </c>
      <c r="M199" s="253">
        <v>1</v>
      </c>
      <c r="N199" s="253">
        <v>0.75</v>
      </c>
      <c r="O199" s="253">
        <v>0.8</v>
      </c>
      <c r="P199" s="248">
        <v>11.55</v>
      </c>
      <c r="Q199" s="249">
        <v>12</v>
      </c>
      <c r="R199" s="250">
        <v>96.25</v>
      </c>
      <c r="S199" s="74"/>
      <c r="T199" s="74"/>
      <c r="U199" s="74"/>
      <c r="V199" s="74"/>
      <c r="W199" s="74"/>
      <c r="X199" s="74"/>
      <c r="Y199" s="74"/>
      <c r="Z199" s="74"/>
      <c r="AA199" s="74"/>
      <c r="AB199" s="74"/>
      <c r="AC199" s="74"/>
      <c r="AD199" s="74"/>
      <c r="AE199" s="74"/>
    </row>
    <row r="200" spans="1:31" s="197" customFormat="1" x14ac:dyDescent="0.25">
      <c r="A200" s="163">
        <v>195</v>
      </c>
      <c r="B200" s="201" t="s">
        <v>59</v>
      </c>
      <c r="C200" s="227" t="s">
        <v>79</v>
      </c>
      <c r="D200" s="253">
        <v>1</v>
      </c>
      <c r="E200" s="253">
        <v>1</v>
      </c>
      <c r="F200" s="253">
        <v>1</v>
      </c>
      <c r="G200" s="253">
        <v>1</v>
      </c>
      <c r="H200" s="253">
        <v>1</v>
      </c>
      <c r="I200" s="253">
        <v>1</v>
      </c>
      <c r="J200" s="253">
        <v>1</v>
      </c>
      <c r="K200" s="253">
        <v>1</v>
      </c>
      <c r="L200" s="253">
        <v>0.2</v>
      </c>
      <c r="M200" s="253">
        <v>1</v>
      </c>
      <c r="N200" s="253">
        <v>0.5</v>
      </c>
      <c r="O200" s="253">
        <v>0.7</v>
      </c>
      <c r="P200" s="248">
        <v>10.399999999999999</v>
      </c>
      <c r="Q200" s="249">
        <v>12</v>
      </c>
      <c r="R200" s="250">
        <v>86.666666666666657</v>
      </c>
      <c r="S200" s="74"/>
      <c r="T200" s="74"/>
      <c r="U200" s="74"/>
      <c r="V200" s="74"/>
      <c r="W200" s="74"/>
      <c r="X200" s="74"/>
      <c r="Y200" s="74"/>
      <c r="Z200" s="74"/>
      <c r="AA200" s="74"/>
      <c r="AB200" s="74"/>
      <c r="AC200" s="74"/>
      <c r="AD200" s="74"/>
      <c r="AE200" s="74"/>
    </row>
    <row r="201" spans="1:31" s="197" customFormat="1" ht="25.5" x14ac:dyDescent="0.25">
      <c r="A201" s="163">
        <v>196</v>
      </c>
      <c r="B201" s="201" t="s">
        <v>59</v>
      </c>
      <c r="C201" s="227" t="s">
        <v>80</v>
      </c>
      <c r="D201" s="253">
        <v>1</v>
      </c>
      <c r="E201" s="253">
        <v>1</v>
      </c>
      <c r="F201" s="253">
        <v>1</v>
      </c>
      <c r="G201" s="253">
        <v>0.7</v>
      </c>
      <c r="H201" s="253">
        <v>1</v>
      </c>
      <c r="I201" s="253">
        <v>1</v>
      </c>
      <c r="J201" s="253">
        <v>0.8</v>
      </c>
      <c r="K201" s="253">
        <v>0.7</v>
      </c>
      <c r="L201" s="253">
        <v>0.6</v>
      </c>
      <c r="M201" s="253">
        <v>0.9</v>
      </c>
      <c r="N201" s="253">
        <v>0.8</v>
      </c>
      <c r="O201" s="253">
        <v>0.78</v>
      </c>
      <c r="P201" s="248">
        <v>10.28</v>
      </c>
      <c r="Q201" s="249">
        <v>12</v>
      </c>
      <c r="R201" s="250">
        <v>85.666666666666657</v>
      </c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</row>
    <row r="202" spans="1:31" s="197" customFormat="1" x14ac:dyDescent="0.25">
      <c r="A202" s="163">
        <v>197</v>
      </c>
      <c r="B202" s="201" t="s">
        <v>59</v>
      </c>
      <c r="C202" s="227" t="s">
        <v>81</v>
      </c>
      <c r="D202" s="253">
        <v>1</v>
      </c>
      <c r="E202" s="253">
        <v>0.9</v>
      </c>
      <c r="F202" s="253">
        <v>0.9</v>
      </c>
      <c r="G202" s="253">
        <v>1</v>
      </c>
      <c r="H202" s="253">
        <v>0.8</v>
      </c>
      <c r="I202" s="253">
        <v>0.8</v>
      </c>
      <c r="J202" s="253">
        <v>0.51</v>
      </c>
      <c r="K202" s="253">
        <v>1</v>
      </c>
      <c r="L202" s="253">
        <v>0.5</v>
      </c>
      <c r="M202" s="253">
        <v>0.66</v>
      </c>
      <c r="N202" s="253">
        <v>0.6</v>
      </c>
      <c r="O202" s="253">
        <v>0.85</v>
      </c>
      <c r="P202" s="248">
        <v>9.5199999999999978</v>
      </c>
      <c r="Q202" s="249">
        <v>12</v>
      </c>
      <c r="R202" s="250">
        <v>79.333333333333314</v>
      </c>
      <c r="S202" s="74"/>
      <c r="T202" s="74"/>
      <c r="U202" s="74"/>
      <c r="V202" s="74"/>
      <c r="W202" s="74"/>
      <c r="X202" s="74"/>
      <c r="Y202" s="74"/>
      <c r="Z202" s="74"/>
      <c r="AA202" s="74"/>
      <c r="AB202" s="74"/>
      <c r="AC202" s="74"/>
      <c r="AD202" s="74"/>
      <c r="AE202" s="74"/>
    </row>
    <row r="203" spans="1:31" s="197" customFormat="1" x14ac:dyDescent="0.25">
      <c r="A203" s="163">
        <v>198</v>
      </c>
      <c r="B203" s="201" t="s">
        <v>59</v>
      </c>
      <c r="C203" s="227" t="s">
        <v>82</v>
      </c>
      <c r="D203" s="253">
        <v>1</v>
      </c>
      <c r="E203" s="253">
        <v>1</v>
      </c>
      <c r="F203" s="253">
        <v>1</v>
      </c>
      <c r="G203" s="253">
        <v>1</v>
      </c>
      <c r="H203" s="253">
        <v>1</v>
      </c>
      <c r="I203" s="253">
        <v>1</v>
      </c>
      <c r="J203" s="253">
        <v>0.5</v>
      </c>
      <c r="K203" s="253">
        <v>1</v>
      </c>
      <c r="L203" s="253">
        <v>0.5</v>
      </c>
      <c r="M203" s="253">
        <v>0</v>
      </c>
      <c r="N203" s="253">
        <v>1</v>
      </c>
      <c r="O203" s="253">
        <v>1</v>
      </c>
      <c r="P203" s="248">
        <v>10</v>
      </c>
      <c r="Q203" s="249">
        <v>12</v>
      </c>
      <c r="R203" s="250">
        <v>83.333333333333343</v>
      </c>
      <c r="S203" s="74"/>
      <c r="T203" s="74"/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</row>
    <row r="204" spans="1:31" s="197" customFormat="1" x14ac:dyDescent="0.25">
      <c r="A204" s="163">
        <v>199</v>
      </c>
      <c r="B204" s="201" t="s">
        <v>59</v>
      </c>
      <c r="C204" s="227" t="s">
        <v>83</v>
      </c>
      <c r="D204" s="216">
        <v>1</v>
      </c>
      <c r="E204" s="216">
        <v>1</v>
      </c>
      <c r="F204" s="216">
        <v>1</v>
      </c>
      <c r="G204" s="216">
        <v>1</v>
      </c>
      <c r="H204" s="216">
        <v>0.9</v>
      </c>
      <c r="I204" s="216">
        <v>0.8</v>
      </c>
      <c r="J204" s="216">
        <v>0.8</v>
      </c>
      <c r="K204" s="216">
        <v>1</v>
      </c>
      <c r="L204" s="216">
        <v>0.5</v>
      </c>
      <c r="M204" s="216">
        <v>1</v>
      </c>
      <c r="N204" s="216">
        <v>0</v>
      </c>
      <c r="O204" s="216">
        <v>0.3</v>
      </c>
      <c r="P204" s="248">
        <v>9.3000000000000007</v>
      </c>
      <c r="Q204" s="249">
        <v>12</v>
      </c>
      <c r="R204" s="250">
        <v>77.5</v>
      </c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74"/>
      <c r="AD204" s="74"/>
      <c r="AE204" s="74"/>
    </row>
    <row r="205" spans="1:31" s="197" customFormat="1" x14ac:dyDescent="0.25">
      <c r="A205" s="163">
        <v>200</v>
      </c>
      <c r="B205" s="201" t="s">
        <v>59</v>
      </c>
      <c r="C205" s="227" t="s">
        <v>614</v>
      </c>
      <c r="D205" s="253">
        <v>0.87</v>
      </c>
      <c r="E205" s="253">
        <v>0.76</v>
      </c>
      <c r="F205" s="253">
        <v>0.91</v>
      </c>
      <c r="G205" s="253">
        <v>1</v>
      </c>
      <c r="H205" s="253">
        <v>0.7</v>
      </c>
      <c r="I205" s="253">
        <v>0.75</v>
      </c>
      <c r="J205" s="253">
        <v>0.8</v>
      </c>
      <c r="K205" s="253">
        <v>1</v>
      </c>
      <c r="L205" s="253">
        <v>0.6</v>
      </c>
      <c r="M205" s="253">
        <v>0.85</v>
      </c>
      <c r="N205" s="253">
        <v>0</v>
      </c>
      <c r="O205" s="253">
        <v>0.48</v>
      </c>
      <c r="P205" s="248">
        <v>8.7200000000000006</v>
      </c>
      <c r="Q205" s="249">
        <v>12</v>
      </c>
      <c r="R205" s="251">
        <v>72.666666666666671</v>
      </c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</row>
    <row r="206" spans="1:31" s="197" customFormat="1" x14ac:dyDescent="0.25">
      <c r="A206" s="163">
        <v>201</v>
      </c>
      <c r="B206" s="201" t="s">
        <v>59</v>
      </c>
      <c r="C206" s="227" t="s">
        <v>85</v>
      </c>
      <c r="D206" s="253">
        <v>1</v>
      </c>
      <c r="E206" s="253">
        <v>1</v>
      </c>
      <c r="F206" s="253">
        <v>1</v>
      </c>
      <c r="G206" s="253">
        <v>1</v>
      </c>
      <c r="H206" s="253">
        <v>1</v>
      </c>
      <c r="I206" s="253">
        <v>1</v>
      </c>
      <c r="J206" s="253">
        <v>1</v>
      </c>
      <c r="K206" s="253">
        <v>1</v>
      </c>
      <c r="L206" s="253">
        <v>1</v>
      </c>
      <c r="M206" s="253">
        <v>1</v>
      </c>
      <c r="N206" s="253">
        <v>1</v>
      </c>
      <c r="O206" s="253">
        <v>1</v>
      </c>
      <c r="P206" s="248">
        <v>12</v>
      </c>
      <c r="Q206" s="249">
        <v>12</v>
      </c>
      <c r="R206" s="250">
        <v>100</v>
      </c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</row>
    <row r="207" spans="1:31" s="197" customFormat="1" ht="38.25" x14ac:dyDescent="0.25">
      <c r="A207" s="163">
        <v>202</v>
      </c>
      <c r="B207" s="168" t="s">
        <v>86</v>
      </c>
      <c r="C207" s="228" t="s">
        <v>87</v>
      </c>
      <c r="D207" s="160">
        <v>1</v>
      </c>
      <c r="E207" s="160">
        <v>1</v>
      </c>
      <c r="F207" s="160"/>
      <c r="G207" s="160">
        <v>0.9</v>
      </c>
      <c r="H207" s="160">
        <v>0.6</v>
      </c>
      <c r="I207" s="160">
        <v>0.8</v>
      </c>
      <c r="J207" s="160">
        <v>0.73</v>
      </c>
      <c r="K207" s="160">
        <v>0.9</v>
      </c>
      <c r="L207" s="160">
        <v>0.8</v>
      </c>
      <c r="M207" s="160">
        <v>0.65</v>
      </c>
      <c r="N207" s="160">
        <v>0.5</v>
      </c>
      <c r="O207" s="160">
        <v>1</v>
      </c>
      <c r="P207" s="248">
        <v>8.879999999999999</v>
      </c>
      <c r="Q207" s="249">
        <v>11</v>
      </c>
      <c r="R207" s="250">
        <v>80.72727272727272</v>
      </c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</row>
    <row r="208" spans="1:31" s="197" customFormat="1" ht="38.25" x14ac:dyDescent="0.25">
      <c r="A208" s="163">
        <v>203</v>
      </c>
      <c r="B208" s="168" t="s">
        <v>86</v>
      </c>
      <c r="C208" s="228" t="s">
        <v>88</v>
      </c>
      <c r="D208" s="160">
        <v>1</v>
      </c>
      <c r="E208" s="160">
        <v>1</v>
      </c>
      <c r="F208" s="160"/>
      <c r="G208" s="160">
        <v>1</v>
      </c>
      <c r="H208" s="160">
        <v>0.6</v>
      </c>
      <c r="I208" s="160">
        <v>0.5</v>
      </c>
      <c r="J208" s="160">
        <v>0.8</v>
      </c>
      <c r="K208" s="160">
        <v>0.75</v>
      </c>
      <c r="L208" s="160">
        <v>0</v>
      </c>
      <c r="M208" s="160">
        <v>0.8</v>
      </c>
      <c r="N208" s="160">
        <v>0.9</v>
      </c>
      <c r="O208" s="160">
        <v>0.9</v>
      </c>
      <c r="P208" s="248">
        <v>8.25</v>
      </c>
      <c r="Q208" s="249">
        <v>11</v>
      </c>
      <c r="R208" s="250">
        <v>75</v>
      </c>
      <c r="S208" s="74"/>
      <c r="T208" s="74"/>
      <c r="U208" s="74"/>
      <c r="V208" s="74"/>
      <c r="W208" s="74"/>
      <c r="X208" s="74"/>
      <c r="Y208" s="74"/>
      <c r="Z208" s="74"/>
      <c r="AA208" s="74"/>
      <c r="AB208" s="74"/>
      <c r="AC208" s="74"/>
      <c r="AD208" s="74"/>
      <c r="AE208" s="74"/>
    </row>
    <row r="209" spans="1:31" s="197" customFormat="1" ht="27" customHeight="1" x14ac:dyDescent="0.25">
      <c r="A209" s="163">
        <v>204</v>
      </c>
      <c r="B209" s="168" t="s">
        <v>86</v>
      </c>
      <c r="C209" s="228" t="s">
        <v>89</v>
      </c>
      <c r="D209" s="160">
        <v>1</v>
      </c>
      <c r="E209" s="160">
        <v>1</v>
      </c>
      <c r="F209" s="160"/>
      <c r="G209" s="160">
        <v>1</v>
      </c>
      <c r="H209" s="160">
        <v>0.75</v>
      </c>
      <c r="I209" s="160">
        <v>0.75</v>
      </c>
      <c r="J209" s="160">
        <v>0.8</v>
      </c>
      <c r="K209" s="160">
        <v>0.75</v>
      </c>
      <c r="L209" s="160">
        <v>0.6</v>
      </c>
      <c r="M209" s="160">
        <v>0.8</v>
      </c>
      <c r="N209" s="160">
        <v>0.8</v>
      </c>
      <c r="O209" s="160">
        <v>0.8</v>
      </c>
      <c r="P209" s="248">
        <v>9.0500000000000007</v>
      </c>
      <c r="Q209" s="249">
        <v>11</v>
      </c>
      <c r="R209" s="250">
        <v>82.27272727272728</v>
      </c>
      <c r="S209" s="74"/>
      <c r="T209" s="74"/>
      <c r="U209" s="74"/>
      <c r="V209" s="74"/>
      <c r="W209" s="74"/>
      <c r="X209" s="74"/>
      <c r="Y209" s="74"/>
      <c r="Z209" s="74"/>
      <c r="AA209" s="74"/>
      <c r="AB209" s="74"/>
      <c r="AC209" s="74"/>
      <c r="AD209" s="74"/>
      <c r="AE209" s="74"/>
    </row>
    <row r="210" spans="1:31" s="197" customFormat="1" ht="38.25" x14ac:dyDescent="0.25">
      <c r="A210" s="163">
        <v>205</v>
      </c>
      <c r="B210" s="168" t="s">
        <v>86</v>
      </c>
      <c r="C210" s="228" t="s">
        <v>90</v>
      </c>
      <c r="D210" s="160">
        <v>1</v>
      </c>
      <c r="E210" s="160">
        <v>1</v>
      </c>
      <c r="F210" s="160">
        <v>1</v>
      </c>
      <c r="G210" s="160">
        <v>1</v>
      </c>
      <c r="H210" s="160">
        <v>1</v>
      </c>
      <c r="I210" s="160">
        <v>0.7</v>
      </c>
      <c r="J210" s="160">
        <v>0.8</v>
      </c>
      <c r="K210" s="160">
        <v>0.5</v>
      </c>
      <c r="L210" s="160">
        <v>0.7</v>
      </c>
      <c r="M210" s="160">
        <v>0.7</v>
      </c>
      <c r="N210" s="160">
        <v>1</v>
      </c>
      <c r="O210" s="160">
        <v>0.8</v>
      </c>
      <c r="P210" s="248">
        <v>10.200000000000001</v>
      </c>
      <c r="Q210" s="249">
        <v>12</v>
      </c>
      <c r="R210" s="250">
        <v>85.000000000000014</v>
      </c>
      <c r="S210" s="74"/>
      <c r="T210" s="74"/>
      <c r="U210" s="74"/>
      <c r="V210" s="74"/>
      <c r="W210" s="74"/>
      <c r="X210" s="74"/>
      <c r="Y210" s="74"/>
      <c r="Z210" s="74"/>
      <c r="AA210" s="74"/>
      <c r="AB210" s="74"/>
      <c r="AC210" s="74"/>
      <c r="AD210" s="74"/>
      <c r="AE210" s="74"/>
    </row>
    <row r="211" spans="1:31" s="197" customFormat="1" ht="38.25" x14ac:dyDescent="0.25">
      <c r="A211" s="163">
        <v>206</v>
      </c>
      <c r="B211" s="168" t="s">
        <v>86</v>
      </c>
      <c r="C211" s="228" t="s">
        <v>91</v>
      </c>
      <c r="D211" s="160">
        <v>1</v>
      </c>
      <c r="E211" s="160">
        <v>1</v>
      </c>
      <c r="F211" s="160">
        <v>1</v>
      </c>
      <c r="G211" s="160">
        <v>0.9</v>
      </c>
      <c r="H211" s="160">
        <v>0.9</v>
      </c>
      <c r="I211" s="160">
        <v>0.9</v>
      </c>
      <c r="J211" s="160">
        <v>1</v>
      </c>
      <c r="K211" s="160">
        <v>0.85</v>
      </c>
      <c r="L211" s="160">
        <v>0.85</v>
      </c>
      <c r="M211" s="160">
        <v>0.9</v>
      </c>
      <c r="N211" s="160">
        <v>1</v>
      </c>
      <c r="O211" s="160">
        <v>1</v>
      </c>
      <c r="P211" s="248">
        <v>11.3</v>
      </c>
      <c r="Q211" s="249">
        <v>12</v>
      </c>
      <c r="R211" s="250">
        <v>94.166666666666671</v>
      </c>
      <c r="S211" s="74"/>
      <c r="T211" s="74"/>
      <c r="U211" s="74"/>
      <c r="V211" s="74"/>
      <c r="W211" s="74"/>
      <c r="X211" s="74"/>
      <c r="Y211" s="74"/>
      <c r="Z211" s="74"/>
      <c r="AA211" s="74"/>
      <c r="AB211" s="74"/>
      <c r="AC211" s="74"/>
      <c r="AD211" s="74"/>
      <c r="AE211" s="74"/>
    </row>
    <row r="212" spans="1:31" s="197" customFormat="1" ht="38.25" x14ac:dyDescent="0.25">
      <c r="A212" s="163">
        <v>207</v>
      </c>
      <c r="B212" s="168" t="s">
        <v>86</v>
      </c>
      <c r="C212" s="228" t="s">
        <v>92</v>
      </c>
      <c r="D212" s="160">
        <v>1</v>
      </c>
      <c r="E212" s="160">
        <v>1</v>
      </c>
      <c r="F212" s="160">
        <v>1</v>
      </c>
      <c r="G212" s="160">
        <v>1</v>
      </c>
      <c r="H212" s="160">
        <v>1</v>
      </c>
      <c r="I212" s="160">
        <v>1</v>
      </c>
      <c r="J212" s="160">
        <v>1</v>
      </c>
      <c r="K212" s="160">
        <v>1</v>
      </c>
      <c r="L212" s="160">
        <v>1</v>
      </c>
      <c r="M212" s="160">
        <v>0.9</v>
      </c>
      <c r="N212" s="160">
        <v>0</v>
      </c>
      <c r="O212" s="160">
        <v>1</v>
      </c>
      <c r="P212" s="248">
        <v>10.9</v>
      </c>
      <c r="Q212" s="249">
        <v>12</v>
      </c>
      <c r="R212" s="250">
        <v>90.833333333333329</v>
      </c>
      <c r="S212" s="74"/>
      <c r="T212" s="74"/>
      <c r="U212" s="74"/>
      <c r="V212" s="74"/>
      <c r="W212" s="74"/>
      <c r="X212" s="74"/>
      <c r="Y212" s="74"/>
      <c r="Z212" s="74"/>
      <c r="AA212" s="74"/>
      <c r="AB212" s="74"/>
      <c r="AC212" s="74"/>
      <c r="AD212" s="74"/>
      <c r="AE212" s="74"/>
    </row>
    <row r="213" spans="1:31" s="197" customFormat="1" ht="25.5" x14ac:dyDescent="0.25">
      <c r="A213" s="163">
        <v>208</v>
      </c>
      <c r="B213" s="168" t="s">
        <v>86</v>
      </c>
      <c r="C213" s="228" t="s">
        <v>93</v>
      </c>
      <c r="D213" s="160">
        <v>1</v>
      </c>
      <c r="E213" s="160">
        <v>1</v>
      </c>
      <c r="F213" s="160">
        <v>1</v>
      </c>
      <c r="G213" s="160">
        <v>0.97</v>
      </c>
      <c r="H213" s="160">
        <v>1</v>
      </c>
      <c r="I213" s="160">
        <v>1</v>
      </c>
      <c r="J213" s="160">
        <v>1</v>
      </c>
      <c r="K213" s="160">
        <v>1</v>
      </c>
      <c r="L213" s="160">
        <v>0.5</v>
      </c>
      <c r="M213" s="160">
        <v>0.85</v>
      </c>
      <c r="N213" s="160">
        <v>0.4</v>
      </c>
      <c r="O213" s="160">
        <v>0.97</v>
      </c>
      <c r="P213" s="248">
        <v>10.69</v>
      </c>
      <c r="Q213" s="249">
        <v>12</v>
      </c>
      <c r="R213" s="250">
        <v>89.083333333333329</v>
      </c>
      <c r="S213" s="74"/>
      <c r="T213" s="74"/>
      <c r="U213" s="74"/>
      <c r="V213" s="74"/>
      <c r="W213" s="74"/>
      <c r="X213" s="74"/>
      <c r="Y213" s="74"/>
      <c r="Z213" s="74"/>
      <c r="AA213" s="74"/>
      <c r="AB213" s="74"/>
      <c r="AC213" s="74"/>
      <c r="AD213" s="74"/>
      <c r="AE213" s="74"/>
    </row>
    <row r="214" spans="1:31" s="197" customFormat="1" ht="25.5" x14ac:dyDescent="0.25">
      <c r="A214" s="163">
        <v>209</v>
      </c>
      <c r="B214" s="168" t="s">
        <v>86</v>
      </c>
      <c r="C214" s="228" t="s">
        <v>94</v>
      </c>
      <c r="D214" s="160">
        <v>1</v>
      </c>
      <c r="E214" s="160">
        <v>0.97099999999999997</v>
      </c>
      <c r="F214" s="160">
        <v>1</v>
      </c>
      <c r="G214" s="160">
        <v>0.83</v>
      </c>
      <c r="H214" s="160">
        <v>1</v>
      </c>
      <c r="I214" s="160">
        <v>1</v>
      </c>
      <c r="J214" s="160">
        <v>1</v>
      </c>
      <c r="K214" s="160">
        <v>1</v>
      </c>
      <c r="L214" s="160">
        <v>0.61099999999999999</v>
      </c>
      <c r="M214" s="160">
        <v>0.91100000000000003</v>
      </c>
      <c r="N214" s="160">
        <v>0.52</v>
      </c>
      <c r="O214" s="160">
        <v>1</v>
      </c>
      <c r="P214" s="248">
        <v>10.843</v>
      </c>
      <c r="Q214" s="249">
        <v>12</v>
      </c>
      <c r="R214" s="250">
        <v>90.358333333333334</v>
      </c>
      <c r="S214" s="74"/>
      <c r="T214" s="74"/>
      <c r="U214" s="74"/>
      <c r="V214" s="74"/>
      <c r="W214" s="74"/>
      <c r="X214" s="74"/>
      <c r="Y214" s="74"/>
      <c r="Z214" s="74"/>
      <c r="AA214" s="74"/>
      <c r="AB214" s="74"/>
      <c r="AC214" s="74"/>
      <c r="AD214" s="74"/>
      <c r="AE214" s="74"/>
    </row>
    <row r="215" spans="1:31" s="197" customFormat="1" ht="38.25" x14ac:dyDescent="0.25">
      <c r="A215" s="163">
        <v>210</v>
      </c>
      <c r="B215" s="168" t="s">
        <v>86</v>
      </c>
      <c r="C215" s="228" t="s">
        <v>95</v>
      </c>
      <c r="D215" s="160">
        <v>1</v>
      </c>
      <c r="E215" s="160">
        <v>1</v>
      </c>
      <c r="F215" s="160">
        <v>1</v>
      </c>
      <c r="G215" s="160">
        <v>1</v>
      </c>
      <c r="H215" s="160">
        <v>1</v>
      </c>
      <c r="I215" s="160">
        <v>1</v>
      </c>
      <c r="J215" s="160">
        <v>1</v>
      </c>
      <c r="K215" s="160">
        <v>1</v>
      </c>
      <c r="L215" s="160">
        <v>0.65</v>
      </c>
      <c r="M215" s="160">
        <v>0.7</v>
      </c>
      <c r="N215" s="160">
        <v>0.7</v>
      </c>
      <c r="O215" s="160">
        <v>0.84</v>
      </c>
      <c r="P215" s="248">
        <v>10.889999999999999</v>
      </c>
      <c r="Q215" s="249">
        <v>12</v>
      </c>
      <c r="R215" s="250">
        <v>90.749999999999986</v>
      </c>
      <c r="S215" s="74"/>
      <c r="T215" s="74"/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</row>
    <row r="216" spans="1:31" s="197" customFormat="1" ht="38.25" x14ac:dyDescent="0.25">
      <c r="A216" s="163">
        <v>211</v>
      </c>
      <c r="B216" s="168" t="s">
        <v>86</v>
      </c>
      <c r="C216" s="228" t="s">
        <v>96</v>
      </c>
      <c r="D216" s="160">
        <v>1</v>
      </c>
      <c r="E216" s="160">
        <v>1</v>
      </c>
      <c r="F216" s="160">
        <v>0.98699999999999999</v>
      </c>
      <c r="G216" s="160">
        <v>0.97</v>
      </c>
      <c r="H216" s="160">
        <v>0.82599999999999996</v>
      </c>
      <c r="I216" s="160">
        <v>0.89200000000000002</v>
      </c>
      <c r="J216" s="160">
        <v>0.76100000000000001</v>
      </c>
      <c r="K216" s="160">
        <v>0.84</v>
      </c>
      <c r="L216" s="160">
        <v>0.872</v>
      </c>
      <c r="M216" s="160">
        <v>0.97599999999999998</v>
      </c>
      <c r="N216" s="160">
        <v>0.5</v>
      </c>
      <c r="O216" s="160">
        <v>0.85599999999999998</v>
      </c>
      <c r="P216" s="248">
        <v>10.479999999999999</v>
      </c>
      <c r="Q216" s="249">
        <v>12</v>
      </c>
      <c r="R216" s="250">
        <v>87.333333333333314</v>
      </c>
      <c r="S216" s="74"/>
      <c r="T216" s="74"/>
      <c r="U216" s="74"/>
      <c r="V216" s="74"/>
      <c r="W216" s="74"/>
      <c r="X216" s="74"/>
      <c r="Y216" s="74"/>
      <c r="Z216" s="74"/>
      <c r="AA216" s="74"/>
      <c r="AB216" s="74"/>
      <c r="AC216" s="74"/>
      <c r="AD216" s="74"/>
      <c r="AE216" s="74"/>
    </row>
    <row r="217" spans="1:31" s="197" customFormat="1" ht="38.25" x14ac:dyDescent="0.25">
      <c r="A217" s="163">
        <v>212</v>
      </c>
      <c r="B217" s="168" t="s">
        <v>86</v>
      </c>
      <c r="C217" s="228" t="s">
        <v>97</v>
      </c>
      <c r="D217" s="160">
        <v>1</v>
      </c>
      <c r="E217" s="160">
        <v>1</v>
      </c>
      <c r="F217" s="160">
        <v>1</v>
      </c>
      <c r="G217" s="160">
        <v>1</v>
      </c>
      <c r="H217" s="160">
        <v>1</v>
      </c>
      <c r="I217" s="160">
        <v>1</v>
      </c>
      <c r="J217" s="160">
        <v>1</v>
      </c>
      <c r="K217" s="160">
        <v>1</v>
      </c>
      <c r="L217" s="160">
        <v>0.67</v>
      </c>
      <c r="M217" s="160">
        <v>1</v>
      </c>
      <c r="N217" s="160">
        <v>1</v>
      </c>
      <c r="O217" s="160">
        <v>0.91</v>
      </c>
      <c r="P217" s="248">
        <v>11.58</v>
      </c>
      <c r="Q217" s="249">
        <v>12</v>
      </c>
      <c r="R217" s="250">
        <v>96.5</v>
      </c>
      <c r="S217" s="74"/>
      <c r="T217" s="74"/>
      <c r="U217" s="74"/>
      <c r="V217" s="74"/>
      <c r="W217" s="74"/>
      <c r="X217" s="74"/>
      <c r="Y217" s="74"/>
      <c r="Z217" s="74"/>
      <c r="AA217" s="74"/>
      <c r="AB217" s="74"/>
      <c r="AC217" s="74"/>
      <c r="AD217" s="74"/>
      <c r="AE217" s="74"/>
    </row>
    <row r="218" spans="1:31" s="197" customFormat="1" ht="38.25" x14ac:dyDescent="0.25">
      <c r="A218" s="163">
        <v>213</v>
      </c>
      <c r="B218" s="168" t="s">
        <v>86</v>
      </c>
      <c r="C218" s="228" t="s">
        <v>98</v>
      </c>
      <c r="D218" s="160">
        <v>1</v>
      </c>
      <c r="E218" s="160">
        <v>0.98</v>
      </c>
      <c r="F218" s="160">
        <v>1</v>
      </c>
      <c r="G218" s="160">
        <v>1</v>
      </c>
      <c r="H218" s="160">
        <v>0.98</v>
      </c>
      <c r="I218" s="160">
        <v>0.95</v>
      </c>
      <c r="J218" s="160">
        <v>0.86</v>
      </c>
      <c r="K218" s="160">
        <v>1</v>
      </c>
      <c r="L218" s="160">
        <v>0.9</v>
      </c>
      <c r="M218" s="160">
        <v>1</v>
      </c>
      <c r="N218" s="160">
        <v>1</v>
      </c>
      <c r="O218" s="160">
        <v>0.56000000000000005</v>
      </c>
      <c r="P218" s="248">
        <v>11.23</v>
      </c>
      <c r="Q218" s="249">
        <v>12</v>
      </c>
      <c r="R218" s="250">
        <v>93.583333333333343</v>
      </c>
      <c r="S218" s="74"/>
      <c r="T218" s="74"/>
      <c r="U218" s="74"/>
      <c r="V218" s="74"/>
      <c r="W218" s="74"/>
      <c r="X218" s="74"/>
      <c r="Y218" s="74"/>
      <c r="Z218" s="74"/>
      <c r="AA218" s="74"/>
      <c r="AB218" s="74"/>
      <c r="AC218" s="74"/>
      <c r="AD218" s="74"/>
      <c r="AE218" s="74"/>
    </row>
    <row r="219" spans="1:31" s="197" customFormat="1" ht="38.25" x14ac:dyDescent="0.25">
      <c r="A219" s="163">
        <v>214</v>
      </c>
      <c r="B219" s="168" t="s">
        <v>86</v>
      </c>
      <c r="C219" s="228" t="s">
        <v>99</v>
      </c>
      <c r="D219" s="160">
        <v>1</v>
      </c>
      <c r="E219" s="160">
        <v>1</v>
      </c>
      <c r="F219" s="160">
        <v>1</v>
      </c>
      <c r="G219" s="160">
        <v>1</v>
      </c>
      <c r="H219" s="160">
        <v>1</v>
      </c>
      <c r="I219" s="160">
        <v>1</v>
      </c>
      <c r="J219" s="160">
        <v>1</v>
      </c>
      <c r="K219" s="160">
        <v>1</v>
      </c>
      <c r="L219" s="160">
        <v>1</v>
      </c>
      <c r="M219" s="160">
        <v>1</v>
      </c>
      <c r="N219" s="160">
        <v>1</v>
      </c>
      <c r="O219" s="160">
        <v>1</v>
      </c>
      <c r="P219" s="248">
        <v>12</v>
      </c>
      <c r="Q219" s="249">
        <v>12</v>
      </c>
      <c r="R219" s="250">
        <v>100</v>
      </c>
      <c r="S219" s="74"/>
      <c r="T219" s="74"/>
      <c r="U219" s="74"/>
      <c r="V219" s="74"/>
      <c r="W219" s="74"/>
      <c r="X219" s="74"/>
      <c r="Y219" s="74"/>
      <c r="Z219" s="74"/>
      <c r="AA219" s="74"/>
      <c r="AB219" s="74"/>
      <c r="AC219" s="74"/>
      <c r="AD219" s="74"/>
      <c r="AE219" s="74"/>
    </row>
    <row r="220" spans="1:31" s="197" customFormat="1" ht="38.25" x14ac:dyDescent="0.25">
      <c r="A220" s="163">
        <v>215</v>
      </c>
      <c r="B220" s="168" t="s">
        <v>86</v>
      </c>
      <c r="C220" s="228" t="s">
        <v>100</v>
      </c>
      <c r="D220" s="160">
        <v>1</v>
      </c>
      <c r="E220" s="160">
        <v>1</v>
      </c>
      <c r="F220" s="160">
        <v>1</v>
      </c>
      <c r="G220" s="160">
        <v>1</v>
      </c>
      <c r="H220" s="160">
        <v>0.65</v>
      </c>
      <c r="I220" s="160">
        <v>0.7</v>
      </c>
      <c r="J220" s="160">
        <v>0.7</v>
      </c>
      <c r="K220" s="160">
        <v>0.65</v>
      </c>
      <c r="L220" s="160">
        <v>0.55000000000000004</v>
      </c>
      <c r="M220" s="160">
        <v>1</v>
      </c>
      <c r="N220" s="160">
        <v>1</v>
      </c>
      <c r="O220" s="160">
        <v>1</v>
      </c>
      <c r="P220" s="248">
        <v>10.25</v>
      </c>
      <c r="Q220" s="249">
        <v>12</v>
      </c>
      <c r="R220" s="250">
        <v>85.416666666666657</v>
      </c>
      <c r="S220" s="74"/>
      <c r="T220" s="74"/>
      <c r="U220" s="74"/>
      <c r="V220" s="74"/>
      <c r="W220" s="74"/>
      <c r="X220" s="74"/>
      <c r="Y220" s="74"/>
      <c r="Z220" s="74"/>
      <c r="AA220" s="74"/>
      <c r="AB220" s="74"/>
      <c r="AC220" s="74"/>
      <c r="AD220" s="74"/>
      <c r="AE220" s="74"/>
    </row>
    <row r="221" spans="1:31" s="197" customFormat="1" ht="38.25" x14ac:dyDescent="0.25">
      <c r="A221" s="163">
        <v>216</v>
      </c>
      <c r="B221" s="168" t="s">
        <v>86</v>
      </c>
      <c r="C221" s="228" t="s">
        <v>101</v>
      </c>
      <c r="D221" s="160">
        <v>1</v>
      </c>
      <c r="E221" s="160">
        <v>1</v>
      </c>
      <c r="F221" s="160">
        <v>1</v>
      </c>
      <c r="G221" s="160">
        <v>0.9</v>
      </c>
      <c r="H221" s="160">
        <v>0.71299999999999997</v>
      </c>
      <c r="I221" s="160">
        <v>0.82599999999999996</v>
      </c>
      <c r="J221" s="160">
        <v>0.89200000000000002</v>
      </c>
      <c r="K221" s="160">
        <v>0.82</v>
      </c>
      <c r="L221" s="160">
        <v>0.74199999999999999</v>
      </c>
      <c r="M221" s="160">
        <v>0.67600000000000005</v>
      </c>
      <c r="N221" s="160">
        <v>0</v>
      </c>
      <c r="O221" s="160">
        <v>0.93799999999999994</v>
      </c>
      <c r="P221" s="248">
        <v>9.5069999999999997</v>
      </c>
      <c r="Q221" s="249">
        <v>12</v>
      </c>
      <c r="R221" s="250">
        <v>79.224999999999994</v>
      </c>
      <c r="S221" s="74"/>
      <c r="T221" s="74"/>
      <c r="U221" s="74"/>
      <c r="V221" s="74"/>
      <c r="W221" s="74"/>
      <c r="X221" s="74"/>
      <c r="Y221" s="74"/>
      <c r="Z221" s="74"/>
      <c r="AA221" s="74"/>
      <c r="AB221" s="74"/>
      <c r="AC221" s="74"/>
      <c r="AD221" s="74"/>
      <c r="AE221" s="74"/>
    </row>
    <row r="222" spans="1:31" s="197" customFormat="1" ht="38.25" x14ac:dyDescent="0.25">
      <c r="A222" s="163">
        <v>217</v>
      </c>
      <c r="B222" s="168" t="s">
        <v>86</v>
      </c>
      <c r="C222" s="228" t="s">
        <v>102</v>
      </c>
      <c r="D222" s="160">
        <v>1</v>
      </c>
      <c r="E222" s="160">
        <v>1</v>
      </c>
      <c r="F222" s="160">
        <v>1</v>
      </c>
      <c r="G222" s="160">
        <v>0.83499999999999996</v>
      </c>
      <c r="H222" s="160">
        <v>0.61</v>
      </c>
      <c r="I222" s="160">
        <v>0.85</v>
      </c>
      <c r="J222" s="160">
        <v>0.7</v>
      </c>
      <c r="K222" s="160">
        <v>0.85</v>
      </c>
      <c r="L222" s="160">
        <v>0.72</v>
      </c>
      <c r="M222" s="160">
        <v>0.9</v>
      </c>
      <c r="N222" s="160">
        <v>0.5</v>
      </c>
      <c r="O222" s="160">
        <v>1</v>
      </c>
      <c r="P222" s="248">
        <v>9.9649999999999999</v>
      </c>
      <c r="Q222" s="249">
        <v>12</v>
      </c>
      <c r="R222" s="250">
        <v>83.041666666666671</v>
      </c>
      <c r="S222" s="74"/>
      <c r="T222" s="74"/>
      <c r="U222" s="74"/>
      <c r="V222" s="74"/>
      <c r="W222" s="74"/>
      <c r="X222" s="74"/>
      <c r="Y222" s="74"/>
      <c r="Z222" s="74"/>
      <c r="AA222" s="74"/>
      <c r="AB222" s="74"/>
      <c r="AC222" s="74"/>
      <c r="AD222" s="74"/>
      <c r="AE222" s="74"/>
    </row>
    <row r="223" spans="1:31" s="197" customFormat="1" ht="23.25" customHeight="1" x14ac:dyDescent="0.25">
      <c r="A223" s="163">
        <v>218</v>
      </c>
      <c r="B223" s="168" t="s">
        <v>86</v>
      </c>
      <c r="C223" s="228" t="s">
        <v>103</v>
      </c>
      <c r="D223" s="160">
        <v>1</v>
      </c>
      <c r="E223" s="160">
        <v>1</v>
      </c>
      <c r="F223" s="160">
        <v>1</v>
      </c>
      <c r="G223" s="160">
        <v>0.83499999999999996</v>
      </c>
      <c r="H223" s="160">
        <v>0.61</v>
      </c>
      <c r="I223" s="160">
        <v>0.622</v>
      </c>
      <c r="J223" s="160">
        <v>0.65</v>
      </c>
      <c r="K223" s="160">
        <v>0.65</v>
      </c>
      <c r="L223" s="160">
        <v>0.65</v>
      </c>
      <c r="M223" s="160">
        <v>0.66</v>
      </c>
      <c r="N223" s="160">
        <v>1</v>
      </c>
      <c r="O223" s="160">
        <v>0.73599999999999999</v>
      </c>
      <c r="P223" s="248">
        <v>9.413000000000002</v>
      </c>
      <c r="Q223" s="249">
        <v>12</v>
      </c>
      <c r="R223" s="250">
        <v>78.441666666666691</v>
      </c>
      <c r="S223" s="74"/>
      <c r="T223" s="74"/>
      <c r="U223" s="74"/>
      <c r="V223" s="74"/>
      <c r="W223" s="74"/>
      <c r="X223" s="74"/>
      <c r="Y223" s="74"/>
      <c r="Z223" s="74"/>
      <c r="AA223" s="74"/>
      <c r="AB223" s="74"/>
      <c r="AC223" s="74"/>
      <c r="AD223" s="74"/>
      <c r="AE223" s="74"/>
    </row>
    <row r="224" spans="1:31" s="197" customFormat="1" ht="38.25" x14ac:dyDescent="0.25">
      <c r="A224" s="163">
        <v>219</v>
      </c>
      <c r="B224" s="168" t="s">
        <v>86</v>
      </c>
      <c r="C224" s="228" t="s">
        <v>104</v>
      </c>
      <c r="D224" s="160">
        <v>1</v>
      </c>
      <c r="E224" s="160">
        <v>1</v>
      </c>
      <c r="F224" s="160">
        <v>1</v>
      </c>
      <c r="G224" s="160">
        <v>1</v>
      </c>
      <c r="H224" s="160">
        <v>0.9</v>
      </c>
      <c r="I224" s="160">
        <v>0.9</v>
      </c>
      <c r="J224" s="160">
        <v>0.9</v>
      </c>
      <c r="K224" s="160">
        <v>1</v>
      </c>
      <c r="L224" s="160">
        <v>1</v>
      </c>
      <c r="M224" s="160">
        <v>0.8</v>
      </c>
      <c r="N224" s="160">
        <v>0</v>
      </c>
      <c r="O224" s="160">
        <v>0.23</v>
      </c>
      <c r="P224" s="248">
        <v>9.7300000000000022</v>
      </c>
      <c r="Q224" s="249">
        <v>12</v>
      </c>
      <c r="R224" s="250">
        <v>81.083333333333357</v>
      </c>
      <c r="S224" s="74"/>
      <c r="T224" s="74"/>
      <c r="U224" s="74"/>
      <c r="V224" s="74"/>
      <c r="W224" s="74"/>
      <c r="X224" s="74"/>
      <c r="Y224" s="74"/>
      <c r="Z224" s="74"/>
      <c r="AA224" s="74"/>
      <c r="AB224" s="74"/>
      <c r="AC224" s="74"/>
      <c r="AD224" s="74"/>
      <c r="AE224" s="74"/>
    </row>
    <row r="225" spans="1:31" s="197" customFormat="1" ht="25.5" x14ac:dyDescent="0.25">
      <c r="A225" s="163">
        <v>220</v>
      </c>
      <c r="B225" s="168" t="s">
        <v>86</v>
      </c>
      <c r="C225" s="228" t="s">
        <v>105</v>
      </c>
      <c r="D225" s="160">
        <v>1</v>
      </c>
      <c r="E225" s="160">
        <v>1</v>
      </c>
      <c r="F225" s="160">
        <v>1</v>
      </c>
      <c r="G225" s="160">
        <v>1</v>
      </c>
      <c r="H225" s="160">
        <v>0.9</v>
      </c>
      <c r="I225" s="160">
        <v>0.87</v>
      </c>
      <c r="J225" s="160">
        <v>0.97</v>
      </c>
      <c r="K225" s="160">
        <v>0.9</v>
      </c>
      <c r="L225" s="160">
        <v>0.75</v>
      </c>
      <c r="M225" s="160">
        <v>1</v>
      </c>
      <c r="N225" s="160">
        <v>0.7</v>
      </c>
      <c r="O225" s="160">
        <v>0.94</v>
      </c>
      <c r="P225" s="248">
        <v>11.03</v>
      </c>
      <c r="Q225" s="249">
        <v>12</v>
      </c>
      <c r="R225" s="250">
        <v>91.916666666666657</v>
      </c>
      <c r="S225" s="74"/>
      <c r="T225" s="74"/>
      <c r="U225" s="74"/>
      <c r="V225" s="74"/>
      <c r="W225" s="74"/>
      <c r="X225" s="74"/>
      <c r="Y225" s="74"/>
      <c r="Z225" s="74"/>
      <c r="AA225" s="74"/>
      <c r="AB225" s="74"/>
      <c r="AC225" s="74"/>
      <c r="AD225" s="74"/>
      <c r="AE225" s="74"/>
    </row>
    <row r="226" spans="1:31" s="197" customFormat="1" ht="38.25" x14ac:dyDescent="0.25">
      <c r="A226" s="163">
        <v>221</v>
      </c>
      <c r="B226" s="168" t="s">
        <v>86</v>
      </c>
      <c r="C226" s="228" t="s">
        <v>106</v>
      </c>
      <c r="D226" s="160">
        <v>1</v>
      </c>
      <c r="E226" s="160">
        <v>1</v>
      </c>
      <c r="F226" s="160">
        <v>1</v>
      </c>
      <c r="G226" s="160">
        <v>0.85</v>
      </c>
      <c r="H226" s="160">
        <v>0.75</v>
      </c>
      <c r="I226" s="160">
        <v>0.75</v>
      </c>
      <c r="J226" s="160">
        <v>0.75</v>
      </c>
      <c r="K226" s="160">
        <v>0.8</v>
      </c>
      <c r="L226" s="160">
        <v>0.76</v>
      </c>
      <c r="M226" s="160">
        <v>0.6</v>
      </c>
      <c r="N226" s="160">
        <v>1</v>
      </c>
      <c r="O226" s="160">
        <v>0.66</v>
      </c>
      <c r="P226" s="248">
        <v>9.92</v>
      </c>
      <c r="Q226" s="249">
        <v>12</v>
      </c>
      <c r="R226" s="250">
        <v>82.666666666666671</v>
      </c>
      <c r="S226" s="74"/>
      <c r="T226" s="74"/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  <c r="AE226" s="74"/>
    </row>
    <row r="227" spans="1:31" s="197" customFormat="1" ht="38.25" x14ac:dyDescent="0.25">
      <c r="A227" s="163">
        <v>222</v>
      </c>
      <c r="B227" s="168" t="s">
        <v>86</v>
      </c>
      <c r="C227" s="228" t="s">
        <v>107</v>
      </c>
      <c r="D227" s="160">
        <v>1</v>
      </c>
      <c r="E227" s="160">
        <v>1</v>
      </c>
      <c r="F227" s="160">
        <v>1</v>
      </c>
      <c r="G227" s="160">
        <v>1</v>
      </c>
      <c r="H227" s="160">
        <v>0.8</v>
      </c>
      <c r="I227" s="160">
        <v>0.62</v>
      </c>
      <c r="J227" s="160">
        <v>0.62</v>
      </c>
      <c r="K227" s="160">
        <v>1</v>
      </c>
      <c r="L227" s="160">
        <v>0.65</v>
      </c>
      <c r="M227" s="160">
        <v>1</v>
      </c>
      <c r="N227" s="160">
        <v>0.8</v>
      </c>
      <c r="O227" s="160">
        <v>0.7</v>
      </c>
      <c r="P227" s="248">
        <v>10.190000000000001</v>
      </c>
      <c r="Q227" s="249">
        <v>12</v>
      </c>
      <c r="R227" s="250">
        <v>84.916666666666671</v>
      </c>
      <c r="S227" s="74"/>
      <c r="T227" s="74"/>
      <c r="U227" s="74"/>
      <c r="V227" s="74"/>
      <c r="W227" s="74"/>
      <c r="X227" s="74"/>
      <c r="Y227" s="74"/>
      <c r="Z227" s="74"/>
      <c r="AA227" s="74"/>
      <c r="AB227" s="74"/>
      <c r="AC227" s="74"/>
      <c r="AD227" s="74"/>
      <c r="AE227" s="74"/>
    </row>
    <row r="228" spans="1:31" s="197" customFormat="1" ht="38.25" x14ac:dyDescent="0.25">
      <c r="A228" s="163">
        <v>223</v>
      </c>
      <c r="B228" s="168" t="s">
        <v>86</v>
      </c>
      <c r="C228" s="228" t="s">
        <v>108</v>
      </c>
      <c r="D228" s="160">
        <v>1</v>
      </c>
      <c r="E228" s="160">
        <v>1</v>
      </c>
      <c r="F228" s="160">
        <v>1</v>
      </c>
      <c r="G228" s="160">
        <v>1</v>
      </c>
      <c r="H228" s="160">
        <v>0.8</v>
      </c>
      <c r="I228" s="160">
        <v>0.8</v>
      </c>
      <c r="J228" s="160">
        <v>0.8</v>
      </c>
      <c r="K228" s="160">
        <v>1</v>
      </c>
      <c r="L228" s="160">
        <v>0.65</v>
      </c>
      <c r="M228" s="160">
        <v>1</v>
      </c>
      <c r="N228" s="160">
        <v>1</v>
      </c>
      <c r="O228" s="160">
        <v>0.9</v>
      </c>
      <c r="P228" s="248">
        <v>10.95</v>
      </c>
      <c r="Q228" s="249">
        <v>12</v>
      </c>
      <c r="R228" s="250">
        <v>91.25</v>
      </c>
      <c r="S228" s="74"/>
      <c r="T228" s="74"/>
      <c r="U228" s="74"/>
      <c r="V228" s="74"/>
      <c r="W228" s="74"/>
      <c r="X228" s="74"/>
      <c r="Y228" s="74"/>
      <c r="Z228" s="74"/>
      <c r="AA228" s="74"/>
      <c r="AB228" s="74"/>
      <c r="AC228" s="74"/>
      <c r="AD228" s="74"/>
      <c r="AE228" s="74"/>
    </row>
    <row r="229" spans="1:31" s="197" customFormat="1" ht="38.25" x14ac:dyDescent="0.25">
      <c r="A229" s="163">
        <v>224</v>
      </c>
      <c r="B229" s="168" t="s">
        <v>86</v>
      </c>
      <c r="C229" s="228" t="s">
        <v>109</v>
      </c>
      <c r="D229" s="160">
        <v>1</v>
      </c>
      <c r="E229" s="160">
        <v>1</v>
      </c>
      <c r="F229" s="160">
        <v>1</v>
      </c>
      <c r="G229" s="160">
        <v>1</v>
      </c>
      <c r="H229" s="160">
        <v>0.8</v>
      </c>
      <c r="I229" s="160">
        <v>0.7</v>
      </c>
      <c r="J229" s="160">
        <v>0.75</v>
      </c>
      <c r="K229" s="160">
        <v>1</v>
      </c>
      <c r="L229" s="160">
        <v>0.75</v>
      </c>
      <c r="M229" s="160">
        <v>0.75</v>
      </c>
      <c r="N229" s="160">
        <v>0.95</v>
      </c>
      <c r="O229" s="160">
        <v>1</v>
      </c>
      <c r="P229" s="248">
        <v>10.7</v>
      </c>
      <c r="Q229" s="249">
        <v>12</v>
      </c>
      <c r="R229" s="250">
        <v>89.166666666666657</v>
      </c>
      <c r="S229" s="74"/>
      <c r="T229" s="74"/>
      <c r="U229" s="74"/>
      <c r="V229" s="74"/>
      <c r="W229" s="74"/>
      <c r="X229" s="74"/>
      <c r="Y229" s="74"/>
      <c r="Z229" s="74"/>
      <c r="AA229" s="74"/>
      <c r="AB229" s="74"/>
      <c r="AC229" s="74"/>
      <c r="AD229" s="74"/>
      <c r="AE229" s="74"/>
    </row>
    <row r="230" spans="1:31" s="197" customFormat="1" ht="38.25" x14ac:dyDescent="0.25">
      <c r="A230" s="163">
        <v>225</v>
      </c>
      <c r="B230" s="168" t="s">
        <v>86</v>
      </c>
      <c r="C230" s="228" t="s">
        <v>110</v>
      </c>
      <c r="D230" s="160">
        <v>1</v>
      </c>
      <c r="E230" s="160">
        <v>1</v>
      </c>
      <c r="F230" s="160">
        <v>1</v>
      </c>
      <c r="G230" s="160">
        <v>1</v>
      </c>
      <c r="H230" s="160">
        <v>0.8</v>
      </c>
      <c r="I230" s="160">
        <v>0.8</v>
      </c>
      <c r="J230" s="160">
        <v>0.8</v>
      </c>
      <c r="K230" s="160">
        <v>1</v>
      </c>
      <c r="L230" s="160">
        <v>1</v>
      </c>
      <c r="M230" s="160">
        <v>0.8</v>
      </c>
      <c r="N230" s="160">
        <v>1</v>
      </c>
      <c r="O230" s="160">
        <v>1</v>
      </c>
      <c r="P230" s="248">
        <v>11.2</v>
      </c>
      <c r="Q230" s="249">
        <v>12</v>
      </c>
      <c r="R230" s="250">
        <v>93.333333333333329</v>
      </c>
      <c r="S230" s="74"/>
      <c r="T230" s="74"/>
      <c r="U230" s="74"/>
      <c r="V230" s="74"/>
      <c r="W230" s="74"/>
      <c r="X230" s="74"/>
      <c r="Y230" s="74"/>
      <c r="Z230" s="74"/>
      <c r="AA230" s="74"/>
      <c r="AB230" s="74"/>
      <c r="AC230" s="74"/>
      <c r="AD230" s="74"/>
      <c r="AE230" s="74"/>
    </row>
    <row r="231" spans="1:31" s="197" customFormat="1" ht="38.25" x14ac:dyDescent="0.25">
      <c r="A231" s="163">
        <v>226</v>
      </c>
      <c r="B231" s="168" t="s">
        <v>86</v>
      </c>
      <c r="C231" s="228" t="s">
        <v>111</v>
      </c>
      <c r="D231" s="160">
        <v>1</v>
      </c>
      <c r="E231" s="160">
        <v>1</v>
      </c>
      <c r="F231" s="160">
        <v>1</v>
      </c>
      <c r="G231" s="160">
        <v>0.9</v>
      </c>
      <c r="H231" s="160">
        <v>0.9</v>
      </c>
      <c r="I231" s="160">
        <v>0.6</v>
      </c>
      <c r="J231" s="160">
        <v>0.6</v>
      </c>
      <c r="K231" s="160">
        <v>0.6</v>
      </c>
      <c r="L231" s="160">
        <v>0.5</v>
      </c>
      <c r="M231" s="160">
        <v>0.9</v>
      </c>
      <c r="N231" s="160">
        <v>0.7</v>
      </c>
      <c r="O231" s="160">
        <v>1</v>
      </c>
      <c r="P231" s="248">
        <v>9.6999999999999993</v>
      </c>
      <c r="Q231" s="249">
        <v>12</v>
      </c>
      <c r="R231" s="250">
        <v>80.833333333333329</v>
      </c>
      <c r="S231" s="74"/>
      <c r="T231" s="74"/>
      <c r="U231" s="74"/>
      <c r="V231" s="74"/>
      <c r="W231" s="74"/>
      <c r="X231" s="74"/>
      <c r="Y231" s="74"/>
      <c r="Z231" s="74"/>
      <c r="AA231" s="74"/>
      <c r="AB231" s="74"/>
      <c r="AC231" s="74"/>
      <c r="AD231" s="74"/>
      <c r="AE231" s="74"/>
    </row>
    <row r="232" spans="1:31" s="197" customFormat="1" ht="38.25" x14ac:dyDescent="0.25">
      <c r="A232" s="163">
        <v>227</v>
      </c>
      <c r="B232" s="168" t="s">
        <v>86</v>
      </c>
      <c r="C232" s="228" t="s">
        <v>112</v>
      </c>
      <c r="D232" s="160">
        <v>1</v>
      </c>
      <c r="E232" s="160">
        <v>1</v>
      </c>
      <c r="F232" s="160">
        <v>1</v>
      </c>
      <c r="G232" s="160">
        <v>1</v>
      </c>
      <c r="H232" s="160">
        <v>1</v>
      </c>
      <c r="I232" s="160">
        <v>1</v>
      </c>
      <c r="J232" s="160">
        <v>0.5</v>
      </c>
      <c r="K232" s="160">
        <v>1</v>
      </c>
      <c r="L232" s="160">
        <v>0.85</v>
      </c>
      <c r="M232" s="160">
        <v>1</v>
      </c>
      <c r="N232" s="160">
        <v>0.75</v>
      </c>
      <c r="O232" s="160">
        <v>1</v>
      </c>
      <c r="P232" s="248">
        <v>11.1</v>
      </c>
      <c r="Q232" s="249">
        <v>12</v>
      </c>
      <c r="R232" s="250">
        <v>92.5</v>
      </c>
      <c r="S232" s="74"/>
      <c r="T232" s="74"/>
      <c r="U232" s="74"/>
      <c r="V232" s="74"/>
      <c r="W232" s="74"/>
      <c r="X232" s="74"/>
      <c r="Y232" s="74"/>
      <c r="Z232" s="74"/>
      <c r="AA232" s="74"/>
      <c r="AB232" s="74"/>
      <c r="AC232" s="74"/>
      <c r="AD232" s="74"/>
      <c r="AE232" s="74"/>
    </row>
    <row r="233" spans="1:31" s="197" customFormat="1" ht="38.25" x14ac:dyDescent="0.25">
      <c r="A233" s="163">
        <v>228</v>
      </c>
      <c r="B233" s="168" t="s">
        <v>86</v>
      </c>
      <c r="C233" s="228" t="s">
        <v>113</v>
      </c>
      <c r="D233" s="160">
        <v>1</v>
      </c>
      <c r="E233" s="160">
        <v>1</v>
      </c>
      <c r="F233" s="160">
        <v>1</v>
      </c>
      <c r="G233" s="160">
        <v>0.82099999999999995</v>
      </c>
      <c r="H233" s="160">
        <v>0.83499999999999996</v>
      </c>
      <c r="I233" s="160">
        <v>0.83099999999999996</v>
      </c>
      <c r="J233" s="160">
        <v>0.72499999999999998</v>
      </c>
      <c r="K233" s="160">
        <v>0.77700000000000002</v>
      </c>
      <c r="L233" s="160">
        <v>0.58099999999999996</v>
      </c>
      <c r="M233" s="160">
        <v>0.82099999999999995</v>
      </c>
      <c r="N233" s="160">
        <v>1</v>
      </c>
      <c r="O233" s="160">
        <v>0.8</v>
      </c>
      <c r="P233" s="248">
        <v>10.191000000000001</v>
      </c>
      <c r="Q233" s="249">
        <v>12</v>
      </c>
      <c r="R233" s="250">
        <v>84.925000000000011</v>
      </c>
      <c r="S233" s="74"/>
      <c r="T233" s="74"/>
      <c r="U233" s="74"/>
      <c r="V233" s="74"/>
      <c r="W233" s="74"/>
      <c r="X233" s="74"/>
      <c r="Y233" s="74"/>
      <c r="Z233" s="74"/>
      <c r="AA233" s="74"/>
      <c r="AB233" s="74"/>
      <c r="AC233" s="74"/>
      <c r="AD233" s="74"/>
      <c r="AE233" s="74"/>
    </row>
    <row r="234" spans="1:31" s="197" customFormat="1" ht="25.5" x14ac:dyDescent="0.25">
      <c r="A234" s="163">
        <v>229</v>
      </c>
      <c r="B234" s="202" t="s">
        <v>159</v>
      </c>
      <c r="C234" s="229" t="s">
        <v>160</v>
      </c>
      <c r="D234" s="203">
        <v>1</v>
      </c>
      <c r="E234" s="203">
        <v>1</v>
      </c>
      <c r="F234" s="203"/>
      <c r="G234" s="203">
        <v>0.75</v>
      </c>
      <c r="H234" s="203">
        <v>0.5</v>
      </c>
      <c r="I234" s="203">
        <v>0.75</v>
      </c>
      <c r="J234" s="203">
        <v>0.75</v>
      </c>
      <c r="K234" s="203">
        <v>0.5</v>
      </c>
      <c r="L234" s="203">
        <v>0.5</v>
      </c>
      <c r="M234" s="203">
        <v>0.5</v>
      </c>
      <c r="N234" s="203">
        <v>0.5</v>
      </c>
      <c r="O234" s="203">
        <v>0.7</v>
      </c>
      <c r="P234" s="248">
        <v>7.45</v>
      </c>
      <c r="Q234" s="249">
        <v>11</v>
      </c>
      <c r="R234" s="251">
        <v>67.72727272727272</v>
      </c>
      <c r="S234" s="74"/>
      <c r="T234" s="74"/>
      <c r="U234" s="74"/>
      <c r="V234" s="74"/>
      <c r="W234" s="74"/>
      <c r="X234" s="74"/>
      <c r="Y234" s="74"/>
      <c r="Z234" s="74"/>
      <c r="AA234" s="74"/>
      <c r="AB234" s="74"/>
      <c r="AC234" s="74"/>
      <c r="AD234" s="74"/>
      <c r="AE234" s="74"/>
    </row>
    <row r="235" spans="1:31" s="197" customFormat="1" x14ac:dyDescent="0.25">
      <c r="A235" s="163">
        <v>230</v>
      </c>
      <c r="B235" s="202" t="s">
        <v>159</v>
      </c>
      <c r="C235" s="229" t="s">
        <v>161</v>
      </c>
      <c r="D235" s="160">
        <v>1</v>
      </c>
      <c r="E235" s="160">
        <v>1</v>
      </c>
      <c r="F235" s="160"/>
      <c r="G235" s="160">
        <v>1</v>
      </c>
      <c r="H235" s="160">
        <v>0.95</v>
      </c>
      <c r="I235" s="160">
        <v>0.95</v>
      </c>
      <c r="J235" s="160">
        <v>0.95</v>
      </c>
      <c r="K235" s="160">
        <v>1</v>
      </c>
      <c r="L235" s="160">
        <v>0.8</v>
      </c>
      <c r="M235" s="160">
        <v>0</v>
      </c>
      <c r="N235" s="160">
        <v>0.8</v>
      </c>
      <c r="O235" s="160">
        <v>0.9</v>
      </c>
      <c r="P235" s="248">
        <v>9.3500000000000014</v>
      </c>
      <c r="Q235" s="249">
        <v>11</v>
      </c>
      <c r="R235" s="250">
        <v>85.000000000000014</v>
      </c>
      <c r="S235" s="74"/>
      <c r="T235" s="74"/>
      <c r="U235" s="74"/>
      <c r="V235" s="74"/>
      <c r="W235" s="74"/>
      <c r="X235" s="74"/>
      <c r="Y235" s="74"/>
      <c r="Z235" s="74"/>
      <c r="AA235" s="74"/>
      <c r="AB235" s="74"/>
      <c r="AC235" s="74"/>
      <c r="AD235" s="74"/>
      <c r="AE235" s="74"/>
    </row>
    <row r="236" spans="1:31" s="197" customFormat="1" ht="25.5" x14ac:dyDescent="0.25">
      <c r="A236" s="163">
        <v>231</v>
      </c>
      <c r="B236" s="202" t="s">
        <v>159</v>
      </c>
      <c r="C236" s="230" t="s">
        <v>162</v>
      </c>
      <c r="D236" s="160">
        <v>1</v>
      </c>
      <c r="E236" s="160">
        <v>1</v>
      </c>
      <c r="F236" s="160"/>
      <c r="G236" s="160">
        <v>0.8</v>
      </c>
      <c r="H236" s="160">
        <v>0.75</v>
      </c>
      <c r="I236" s="160">
        <v>0.6</v>
      </c>
      <c r="J236" s="160">
        <v>0.7</v>
      </c>
      <c r="K236" s="160">
        <v>0.9</v>
      </c>
      <c r="L236" s="160">
        <v>0.55000000000000004</v>
      </c>
      <c r="M236" s="160">
        <v>0.75</v>
      </c>
      <c r="N236" s="160">
        <v>0.3</v>
      </c>
      <c r="O236" s="160">
        <v>0.7</v>
      </c>
      <c r="P236" s="248">
        <v>8.0499999999999989</v>
      </c>
      <c r="Q236" s="249">
        <v>11</v>
      </c>
      <c r="R236" s="251">
        <v>73.181818181818173</v>
      </c>
      <c r="S236" s="74"/>
      <c r="T236" s="74"/>
      <c r="U236" s="74"/>
      <c r="V236" s="74"/>
      <c r="W236" s="74"/>
      <c r="X236" s="74"/>
      <c r="Y236" s="74"/>
      <c r="Z236" s="74"/>
      <c r="AA236" s="74"/>
      <c r="AB236" s="74"/>
      <c r="AC236" s="74"/>
      <c r="AD236" s="74"/>
      <c r="AE236" s="74"/>
    </row>
    <row r="237" spans="1:31" s="197" customFormat="1" ht="25.5" x14ac:dyDescent="0.25">
      <c r="A237" s="163">
        <v>232</v>
      </c>
      <c r="B237" s="202" t="s">
        <v>159</v>
      </c>
      <c r="C237" s="230" t="s">
        <v>163</v>
      </c>
      <c r="D237" s="160">
        <v>1</v>
      </c>
      <c r="E237" s="160">
        <v>1</v>
      </c>
      <c r="F237" s="160"/>
      <c r="G237" s="160">
        <v>0.8</v>
      </c>
      <c r="H237" s="160">
        <v>0.7</v>
      </c>
      <c r="I237" s="160">
        <v>0.8</v>
      </c>
      <c r="J237" s="160">
        <v>0.7</v>
      </c>
      <c r="K237" s="160">
        <v>0.8</v>
      </c>
      <c r="L237" s="160">
        <v>0.7</v>
      </c>
      <c r="M237" s="160">
        <v>1</v>
      </c>
      <c r="N237" s="160">
        <v>1</v>
      </c>
      <c r="O237" s="199">
        <v>0.5</v>
      </c>
      <c r="P237" s="248">
        <v>9</v>
      </c>
      <c r="Q237" s="249">
        <v>11</v>
      </c>
      <c r="R237" s="250">
        <v>81.818181818181827</v>
      </c>
      <c r="S237" s="74"/>
      <c r="T237" s="74"/>
      <c r="U237" s="74"/>
      <c r="V237" s="74"/>
      <c r="W237" s="74"/>
      <c r="X237" s="74"/>
      <c r="Y237" s="74"/>
      <c r="Z237" s="74"/>
      <c r="AA237" s="74"/>
      <c r="AB237" s="74"/>
      <c r="AC237" s="74"/>
      <c r="AD237" s="74"/>
      <c r="AE237" s="74"/>
    </row>
    <row r="238" spans="1:31" s="197" customFormat="1" ht="25.5" x14ac:dyDescent="0.25">
      <c r="A238" s="163">
        <v>233</v>
      </c>
      <c r="B238" s="202" t="s">
        <v>159</v>
      </c>
      <c r="C238" s="230" t="s">
        <v>164</v>
      </c>
      <c r="D238" s="160">
        <v>1</v>
      </c>
      <c r="E238" s="160">
        <v>1</v>
      </c>
      <c r="F238" s="160">
        <v>1</v>
      </c>
      <c r="G238" s="160">
        <v>0.85</v>
      </c>
      <c r="H238" s="160">
        <v>0.95</v>
      </c>
      <c r="I238" s="160">
        <v>0.95</v>
      </c>
      <c r="J238" s="160">
        <v>0.95</v>
      </c>
      <c r="K238" s="160">
        <v>0.95</v>
      </c>
      <c r="L238" s="160">
        <v>0.95</v>
      </c>
      <c r="M238" s="160">
        <v>0.5</v>
      </c>
      <c r="N238" s="160">
        <v>0.95</v>
      </c>
      <c r="O238" s="160">
        <v>0.9</v>
      </c>
      <c r="P238" s="248">
        <v>10.95</v>
      </c>
      <c r="Q238" s="249">
        <v>12</v>
      </c>
      <c r="R238" s="250">
        <v>91.25</v>
      </c>
      <c r="S238" s="74"/>
      <c r="T238" s="74"/>
      <c r="U238" s="74"/>
      <c r="V238" s="74"/>
      <c r="W238" s="74"/>
      <c r="X238" s="74"/>
      <c r="Y238" s="74"/>
      <c r="Z238" s="74"/>
      <c r="AA238" s="74"/>
      <c r="AB238" s="74"/>
      <c r="AC238" s="74"/>
      <c r="AD238" s="74"/>
      <c r="AE238" s="74"/>
    </row>
    <row r="239" spans="1:31" s="197" customFormat="1" x14ac:dyDescent="0.25">
      <c r="A239" s="163">
        <v>234</v>
      </c>
      <c r="B239" s="202" t="s">
        <v>159</v>
      </c>
      <c r="C239" s="230" t="s">
        <v>165</v>
      </c>
      <c r="D239" s="160">
        <v>1</v>
      </c>
      <c r="E239" s="160">
        <v>1</v>
      </c>
      <c r="F239" s="160">
        <v>1</v>
      </c>
      <c r="G239" s="160">
        <v>0.95</v>
      </c>
      <c r="H239" s="160">
        <v>0.5</v>
      </c>
      <c r="I239" s="160">
        <v>0.8</v>
      </c>
      <c r="J239" s="160">
        <v>0.6</v>
      </c>
      <c r="K239" s="160">
        <v>0.8</v>
      </c>
      <c r="L239" s="160">
        <v>0.5</v>
      </c>
      <c r="M239" s="160">
        <v>0.7</v>
      </c>
      <c r="N239" s="160">
        <v>0.7</v>
      </c>
      <c r="O239" s="160">
        <v>0.8</v>
      </c>
      <c r="P239" s="248">
        <v>9.35</v>
      </c>
      <c r="Q239" s="249">
        <v>12</v>
      </c>
      <c r="R239" s="250">
        <v>77.916666666666671</v>
      </c>
      <c r="S239" s="74"/>
      <c r="T239" s="74"/>
      <c r="U239" s="74"/>
      <c r="V239" s="74"/>
      <c r="W239" s="74"/>
      <c r="X239" s="74"/>
      <c r="Y239" s="74"/>
      <c r="Z239" s="74"/>
      <c r="AA239" s="74"/>
      <c r="AB239" s="74"/>
      <c r="AC239" s="74"/>
      <c r="AD239" s="74"/>
      <c r="AE239" s="74"/>
    </row>
    <row r="240" spans="1:31" s="197" customFormat="1" ht="25.5" x14ac:dyDescent="0.25">
      <c r="A240" s="163">
        <v>235</v>
      </c>
      <c r="B240" s="202" t="s">
        <v>159</v>
      </c>
      <c r="C240" s="230" t="s">
        <v>166</v>
      </c>
      <c r="D240" s="160">
        <v>1</v>
      </c>
      <c r="E240" s="160">
        <v>1</v>
      </c>
      <c r="F240" s="160">
        <v>1</v>
      </c>
      <c r="G240" s="160">
        <v>1</v>
      </c>
      <c r="H240" s="160">
        <v>0.92</v>
      </c>
      <c r="I240" s="160">
        <v>1</v>
      </c>
      <c r="J240" s="160">
        <v>1</v>
      </c>
      <c r="K240" s="160">
        <v>1</v>
      </c>
      <c r="L240" s="160">
        <v>1</v>
      </c>
      <c r="M240" s="160">
        <v>0.6</v>
      </c>
      <c r="N240" s="160">
        <v>0.2</v>
      </c>
      <c r="O240" s="160">
        <v>1</v>
      </c>
      <c r="P240" s="248">
        <v>10.719999999999999</v>
      </c>
      <c r="Q240" s="249">
        <v>12</v>
      </c>
      <c r="R240" s="250">
        <v>89.333333333333314</v>
      </c>
      <c r="S240" s="74"/>
      <c r="T240" s="74"/>
      <c r="U240" s="74"/>
      <c r="V240" s="74"/>
      <c r="W240" s="74"/>
      <c r="X240" s="74"/>
      <c r="Y240" s="74"/>
      <c r="Z240" s="74"/>
      <c r="AA240" s="74"/>
      <c r="AB240" s="74"/>
      <c r="AC240" s="74"/>
      <c r="AD240" s="74"/>
      <c r="AE240" s="74"/>
    </row>
    <row r="241" spans="1:31" s="197" customFormat="1" ht="25.5" x14ac:dyDescent="0.25">
      <c r="A241" s="163">
        <v>236</v>
      </c>
      <c r="B241" s="202" t="s">
        <v>159</v>
      </c>
      <c r="C241" s="230" t="s">
        <v>167</v>
      </c>
      <c r="D241" s="160">
        <v>0.9</v>
      </c>
      <c r="E241" s="160">
        <v>0.9</v>
      </c>
      <c r="F241" s="160">
        <v>0.9</v>
      </c>
      <c r="G241" s="160">
        <v>0.96</v>
      </c>
      <c r="H241" s="160">
        <v>0.91</v>
      </c>
      <c r="I241" s="160">
        <v>0.96</v>
      </c>
      <c r="J241" s="160">
        <v>0.96</v>
      </c>
      <c r="K241" s="160">
        <v>0.7</v>
      </c>
      <c r="L241" s="160">
        <v>0.85</v>
      </c>
      <c r="M241" s="160">
        <v>0.91</v>
      </c>
      <c r="N241" s="160">
        <v>0.85</v>
      </c>
      <c r="O241" s="160">
        <v>0.8</v>
      </c>
      <c r="P241" s="248">
        <v>10.600000000000001</v>
      </c>
      <c r="Q241" s="249">
        <v>12</v>
      </c>
      <c r="R241" s="250">
        <v>88.333333333333343</v>
      </c>
      <c r="S241" s="74"/>
      <c r="T241" s="74"/>
      <c r="U241" s="74"/>
      <c r="V241" s="74"/>
      <c r="W241" s="74"/>
      <c r="X241" s="74"/>
      <c r="Y241" s="74"/>
      <c r="Z241" s="74"/>
      <c r="AA241" s="74"/>
      <c r="AB241" s="74"/>
      <c r="AC241" s="74"/>
      <c r="AD241" s="74"/>
      <c r="AE241" s="74"/>
    </row>
    <row r="242" spans="1:31" s="197" customFormat="1" ht="38.25" x14ac:dyDescent="0.25">
      <c r="A242" s="163">
        <v>237</v>
      </c>
      <c r="B242" s="202" t="s">
        <v>159</v>
      </c>
      <c r="C242" s="230" t="s">
        <v>168</v>
      </c>
      <c r="D242" s="166">
        <v>1</v>
      </c>
      <c r="E242" s="166">
        <v>1</v>
      </c>
      <c r="F242" s="166">
        <v>1</v>
      </c>
      <c r="G242" s="166">
        <v>0.9</v>
      </c>
      <c r="H242" s="166">
        <v>0.85</v>
      </c>
      <c r="I242" s="166">
        <v>0.85</v>
      </c>
      <c r="J242" s="166">
        <v>0.9</v>
      </c>
      <c r="K242" s="166">
        <v>0.85</v>
      </c>
      <c r="L242" s="166">
        <v>0.75</v>
      </c>
      <c r="M242" s="166">
        <v>0.9</v>
      </c>
      <c r="N242" s="166">
        <v>0.9</v>
      </c>
      <c r="O242" s="166">
        <v>0.9</v>
      </c>
      <c r="P242" s="248">
        <v>10.8</v>
      </c>
      <c r="Q242" s="249">
        <v>12</v>
      </c>
      <c r="R242" s="250">
        <v>90</v>
      </c>
      <c r="S242" s="74"/>
      <c r="T242" s="74"/>
      <c r="U242" s="74"/>
      <c r="V242" s="74"/>
      <c r="W242" s="74"/>
      <c r="X242" s="74"/>
      <c r="Y242" s="74"/>
      <c r="Z242" s="74"/>
      <c r="AA242" s="74"/>
      <c r="AB242" s="74"/>
      <c r="AC242" s="74"/>
      <c r="AD242" s="74"/>
      <c r="AE242" s="74"/>
    </row>
    <row r="243" spans="1:31" s="197" customFormat="1" x14ac:dyDescent="0.25">
      <c r="A243" s="163">
        <v>238</v>
      </c>
      <c r="B243" s="202" t="s">
        <v>159</v>
      </c>
      <c r="C243" s="230" t="s">
        <v>169</v>
      </c>
      <c r="D243" s="160">
        <v>1</v>
      </c>
      <c r="E243" s="160">
        <v>1</v>
      </c>
      <c r="F243" s="160">
        <v>1</v>
      </c>
      <c r="G243" s="160">
        <v>1</v>
      </c>
      <c r="H243" s="160">
        <v>0.8</v>
      </c>
      <c r="I243" s="160">
        <v>0.9</v>
      </c>
      <c r="J243" s="160">
        <v>0.95</v>
      </c>
      <c r="K243" s="160">
        <v>0.6</v>
      </c>
      <c r="L243" s="160">
        <v>0.77</v>
      </c>
      <c r="M243" s="160">
        <v>0.75</v>
      </c>
      <c r="N243" s="160">
        <v>1</v>
      </c>
      <c r="O243" s="160">
        <v>1</v>
      </c>
      <c r="P243" s="248">
        <v>10.77</v>
      </c>
      <c r="Q243" s="249">
        <v>12</v>
      </c>
      <c r="R243" s="250">
        <v>89.75</v>
      </c>
      <c r="S243" s="74"/>
      <c r="T243" s="74"/>
      <c r="U243" s="74"/>
      <c r="V243" s="74"/>
      <c r="W243" s="74"/>
      <c r="X243" s="74"/>
      <c r="Y243" s="74"/>
      <c r="Z243" s="74"/>
      <c r="AA243" s="74"/>
      <c r="AB243" s="74"/>
      <c r="AC243" s="74"/>
      <c r="AD243" s="74"/>
      <c r="AE243" s="74"/>
    </row>
    <row r="244" spans="1:31" s="197" customFormat="1" x14ac:dyDescent="0.25">
      <c r="A244" s="163">
        <v>239</v>
      </c>
      <c r="B244" s="202" t="s">
        <v>159</v>
      </c>
      <c r="C244" s="230" t="s">
        <v>170</v>
      </c>
      <c r="D244" s="160">
        <v>1</v>
      </c>
      <c r="E244" s="160">
        <v>1</v>
      </c>
      <c r="F244" s="160">
        <v>1</v>
      </c>
      <c r="G244" s="160">
        <v>0.75</v>
      </c>
      <c r="H244" s="160">
        <v>0.8</v>
      </c>
      <c r="I244" s="160">
        <v>0.85</v>
      </c>
      <c r="J244" s="160">
        <v>0.75</v>
      </c>
      <c r="K244" s="160">
        <v>1</v>
      </c>
      <c r="L244" s="160">
        <v>0.5</v>
      </c>
      <c r="M244" s="160">
        <v>0.5</v>
      </c>
      <c r="N244" s="160">
        <v>0.5</v>
      </c>
      <c r="O244" s="160">
        <v>0.45</v>
      </c>
      <c r="P244" s="248">
        <v>9.0999999999999979</v>
      </c>
      <c r="Q244" s="249">
        <v>12</v>
      </c>
      <c r="R244" s="250">
        <v>75.833333333333314</v>
      </c>
      <c r="S244" s="74"/>
      <c r="T244" s="74"/>
      <c r="U244" s="74"/>
      <c r="V244" s="74"/>
      <c r="W244" s="74"/>
      <c r="X244" s="74"/>
      <c r="Y244" s="74"/>
      <c r="Z244" s="74"/>
      <c r="AA244" s="74"/>
      <c r="AB244" s="74"/>
      <c r="AC244" s="74"/>
      <c r="AD244" s="74"/>
      <c r="AE244" s="74"/>
    </row>
    <row r="245" spans="1:31" s="197" customFormat="1" x14ac:dyDescent="0.25">
      <c r="A245" s="163">
        <v>240</v>
      </c>
      <c r="B245" s="202" t="s">
        <v>159</v>
      </c>
      <c r="C245" s="230" t="s">
        <v>171</v>
      </c>
      <c r="D245" s="160">
        <v>1</v>
      </c>
      <c r="E245" s="160">
        <v>1</v>
      </c>
      <c r="F245" s="160">
        <v>1</v>
      </c>
      <c r="G245" s="160">
        <v>0.85</v>
      </c>
      <c r="H245" s="160">
        <v>0.8</v>
      </c>
      <c r="I245" s="160">
        <v>0.8</v>
      </c>
      <c r="J245" s="160">
        <v>0.75</v>
      </c>
      <c r="K245" s="160">
        <v>0.75</v>
      </c>
      <c r="L245" s="160">
        <v>0.75</v>
      </c>
      <c r="M245" s="160">
        <v>0.8</v>
      </c>
      <c r="N245" s="160">
        <v>0.6</v>
      </c>
      <c r="O245" s="160">
        <v>1</v>
      </c>
      <c r="P245" s="248">
        <v>10.1</v>
      </c>
      <c r="Q245" s="249">
        <v>12</v>
      </c>
      <c r="R245" s="250">
        <v>84.166666666666671</v>
      </c>
      <c r="S245" s="74"/>
      <c r="T245" s="74"/>
      <c r="U245" s="74"/>
      <c r="V245" s="74"/>
      <c r="W245" s="74"/>
      <c r="X245" s="74"/>
      <c r="Y245" s="74"/>
      <c r="Z245" s="74"/>
      <c r="AA245" s="74"/>
      <c r="AB245" s="74"/>
      <c r="AC245" s="74"/>
      <c r="AD245" s="74"/>
      <c r="AE245" s="74"/>
    </row>
    <row r="246" spans="1:31" s="197" customFormat="1" ht="25.5" x14ac:dyDescent="0.25">
      <c r="A246" s="163">
        <v>241</v>
      </c>
      <c r="B246" s="202" t="s">
        <v>159</v>
      </c>
      <c r="C246" s="230" t="s">
        <v>172</v>
      </c>
      <c r="D246" s="160">
        <v>1</v>
      </c>
      <c r="E246" s="160">
        <v>1</v>
      </c>
      <c r="F246" s="160">
        <v>1</v>
      </c>
      <c r="G246" s="160">
        <v>1</v>
      </c>
      <c r="H246" s="160">
        <v>1</v>
      </c>
      <c r="I246" s="160">
        <v>1</v>
      </c>
      <c r="J246" s="160">
        <v>1</v>
      </c>
      <c r="K246" s="160">
        <v>0.7</v>
      </c>
      <c r="L246" s="160">
        <v>0.7</v>
      </c>
      <c r="M246" s="160">
        <v>1</v>
      </c>
      <c r="N246" s="160">
        <v>0.8</v>
      </c>
      <c r="O246" s="160">
        <v>1</v>
      </c>
      <c r="P246" s="248">
        <v>11.200000000000001</v>
      </c>
      <c r="Q246" s="249">
        <v>12</v>
      </c>
      <c r="R246" s="250">
        <v>93.333333333333343</v>
      </c>
      <c r="S246" s="74"/>
      <c r="T246" s="74"/>
      <c r="U246" s="74"/>
      <c r="V246" s="74"/>
      <c r="W246" s="74"/>
      <c r="X246" s="74"/>
      <c r="Y246" s="74"/>
      <c r="Z246" s="74"/>
      <c r="AA246" s="74"/>
      <c r="AB246" s="74"/>
      <c r="AC246" s="74"/>
      <c r="AD246" s="74"/>
      <c r="AE246" s="74"/>
    </row>
    <row r="247" spans="1:31" s="197" customFormat="1" ht="25.5" x14ac:dyDescent="0.25">
      <c r="A247" s="163">
        <v>242</v>
      </c>
      <c r="B247" s="202" t="s">
        <v>159</v>
      </c>
      <c r="C247" s="230" t="s">
        <v>173</v>
      </c>
      <c r="D247" s="160">
        <v>1</v>
      </c>
      <c r="E247" s="160">
        <v>1</v>
      </c>
      <c r="F247" s="160"/>
      <c r="G247" s="160">
        <v>0.7</v>
      </c>
      <c r="H247" s="160">
        <v>0.7</v>
      </c>
      <c r="I247" s="160">
        <v>0.6</v>
      </c>
      <c r="J247" s="160">
        <v>0.6</v>
      </c>
      <c r="K247" s="160">
        <v>0.9</v>
      </c>
      <c r="L247" s="160">
        <v>0.3</v>
      </c>
      <c r="M247" s="160">
        <v>1</v>
      </c>
      <c r="N247" s="160">
        <v>1</v>
      </c>
      <c r="O247" s="160">
        <v>0.5</v>
      </c>
      <c r="P247" s="248">
        <v>8.3000000000000007</v>
      </c>
      <c r="Q247" s="249">
        <v>11</v>
      </c>
      <c r="R247" s="250">
        <v>75.454545454545467</v>
      </c>
      <c r="S247" s="74"/>
      <c r="T247" s="74"/>
      <c r="U247" s="74"/>
      <c r="V247" s="74"/>
      <c r="W247" s="74"/>
      <c r="X247" s="74"/>
      <c r="Y247" s="74"/>
      <c r="Z247" s="74"/>
      <c r="AA247" s="74"/>
      <c r="AB247" s="74"/>
      <c r="AC247" s="74"/>
      <c r="AD247" s="74"/>
      <c r="AE247" s="74"/>
    </row>
    <row r="248" spans="1:31" s="197" customFormat="1" x14ac:dyDescent="0.25">
      <c r="A248" s="163">
        <v>243</v>
      </c>
      <c r="B248" s="202" t="s">
        <v>159</v>
      </c>
      <c r="C248" s="230" t="s">
        <v>174</v>
      </c>
      <c r="D248" s="186">
        <v>1</v>
      </c>
      <c r="E248" s="186">
        <v>1</v>
      </c>
      <c r="F248" s="186">
        <v>1</v>
      </c>
      <c r="G248" s="186">
        <v>0.8</v>
      </c>
      <c r="H248" s="186">
        <v>0.8</v>
      </c>
      <c r="I248" s="186">
        <v>0.8</v>
      </c>
      <c r="J248" s="186">
        <v>0.7</v>
      </c>
      <c r="K248" s="186">
        <v>0.9</v>
      </c>
      <c r="L248" s="186">
        <v>0.9</v>
      </c>
      <c r="M248" s="186">
        <v>0.8</v>
      </c>
      <c r="N248" s="186">
        <v>0.75</v>
      </c>
      <c r="O248" s="186">
        <v>0.65</v>
      </c>
      <c r="P248" s="248">
        <v>10.100000000000001</v>
      </c>
      <c r="Q248" s="249">
        <v>12</v>
      </c>
      <c r="R248" s="250">
        <v>84.166666666666686</v>
      </c>
      <c r="S248" s="74"/>
      <c r="T248" s="74"/>
      <c r="U248" s="74"/>
      <c r="V248" s="74"/>
      <c r="W248" s="74"/>
      <c r="X248" s="74"/>
      <c r="Y248" s="74"/>
      <c r="Z248" s="74"/>
      <c r="AA248" s="74"/>
      <c r="AB248" s="74"/>
      <c r="AC248" s="74"/>
      <c r="AD248" s="74"/>
      <c r="AE248" s="74"/>
    </row>
    <row r="249" spans="1:31" s="197" customFormat="1" ht="38.25" x14ac:dyDescent="0.25">
      <c r="A249" s="163">
        <v>244</v>
      </c>
      <c r="B249" s="202" t="s">
        <v>159</v>
      </c>
      <c r="C249" s="230" t="s">
        <v>175</v>
      </c>
      <c r="D249" s="160">
        <v>1</v>
      </c>
      <c r="E249" s="160">
        <v>0.99</v>
      </c>
      <c r="F249" s="160">
        <v>1</v>
      </c>
      <c r="G249" s="160">
        <v>1</v>
      </c>
      <c r="H249" s="160">
        <v>0.9</v>
      </c>
      <c r="I249" s="160">
        <v>0.8</v>
      </c>
      <c r="J249" s="160">
        <v>0.9</v>
      </c>
      <c r="K249" s="160">
        <v>0.9</v>
      </c>
      <c r="L249" s="160">
        <v>0.2</v>
      </c>
      <c r="M249" s="160">
        <v>0</v>
      </c>
      <c r="N249" s="160">
        <v>1</v>
      </c>
      <c r="O249" s="160">
        <v>1</v>
      </c>
      <c r="P249" s="248">
        <v>9.6900000000000013</v>
      </c>
      <c r="Q249" s="249">
        <v>12</v>
      </c>
      <c r="R249" s="250">
        <v>80.750000000000014</v>
      </c>
      <c r="S249" s="74"/>
      <c r="T249" s="74"/>
      <c r="U249" s="74"/>
      <c r="V249" s="74"/>
      <c r="W249" s="74"/>
      <c r="X249" s="74"/>
      <c r="Y249" s="74"/>
      <c r="Z249" s="74"/>
      <c r="AA249" s="74"/>
      <c r="AB249" s="74"/>
      <c r="AC249" s="74"/>
      <c r="AD249" s="74"/>
      <c r="AE249" s="74"/>
    </row>
    <row r="250" spans="1:31" s="197" customFormat="1" ht="25.5" x14ac:dyDescent="0.25">
      <c r="A250" s="163">
        <v>245</v>
      </c>
      <c r="B250" s="202" t="s">
        <v>159</v>
      </c>
      <c r="C250" s="230" t="s">
        <v>176</v>
      </c>
      <c r="D250" s="166">
        <v>0.91</v>
      </c>
      <c r="E250" s="166">
        <v>0.89</v>
      </c>
      <c r="F250" s="166">
        <v>0.92</v>
      </c>
      <c r="G250" s="166">
        <v>0.87</v>
      </c>
      <c r="H250" s="166">
        <v>0.88900000000000001</v>
      </c>
      <c r="I250" s="166">
        <v>1</v>
      </c>
      <c r="J250" s="166">
        <v>0.88600000000000001</v>
      </c>
      <c r="K250" s="166">
        <v>0.88700000000000001</v>
      </c>
      <c r="L250" s="166">
        <v>0.68799999999999994</v>
      </c>
      <c r="M250" s="166">
        <v>0.82</v>
      </c>
      <c r="N250" s="166">
        <v>0.80200000000000005</v>
      </c>
      <c r="O250" s="166">
        <v>1</v>
      </c>
      <c r="P250" s="248">
        <v>10.561999999999999</v>
      </c>
      <c r="Q250" s="249">
        <v>12</v>
      </c>
      <c r="R250" s="250">
        <v>88.016666666666666</v>
      </c>
      <c r="S250" s="74"/>
      <c r="T250" s="74"/>
      <c r="U250" s="74"/>
      <c r="V250" s="74"/>
      <c r="W250" s="74"/>
      <c r="X250" s="74"/>
      <c r="Y250" s="74"/>
      <c r="Z250" s="74"/>
      <c r="AA250" s="74"/>
      <c r="AB250" s="74"/>
      <c r="AC250" s="74"/>
      <c r="AD250" s="74"/>
      <c r="AE250" s="74"/>
    </row>
    <row r="251" spans="1:31" s="197" customFormat="1" x14ac:dyDescent="0.25">
      <c r="A251" s="163">
        <v>246</v>
      </c>
      <c r="B251" s="202" t="s">
        <v>159</v>
      </c>
      <c r="C251" s="230" t="s">
        <v>177</v>
      </c>
      <c r="D251" s="160">
        <v>1</v>
      </c>
      <c r="E251" s="160">
        <v>1</v>
      </c>
      <c r="F251" s="160">
        <v>1</v>
      </c>
      <c r="G251" s="160">
        <v>1</v>
      </c>
      <c r="H251" s="160">
        <v>1</v>
      </c>
      <c r="I251" s="160">
        <v>1</v>
      </c>
      <c r="J251" s="160">
        <v>1</v>
      </c>
      <c r="K251" s="160">
        <v>1</v>
      </c>
      <c r="L251" s="160">
        <v>0.75</v>
      </c>
      <c r="M251" s="160">
        <v>0.83</v>
      </c>
      <c r="N251" s="160">
        <v>0.75</v>
      </c>
      <c r="O251" s="160">
        <v>1</v>
      </c>
      <c r="P251" s="248">
        <v>11.33</v>
      </c>
      <c r="Q251" s="249">
        <v>12</v>
      </c>
      <c r="R251" s="250">
        <v>94.416666666666671</v>
      </c>
      <c r="S251" s="74"/>
      <c r="T251" s="74"/>
      <c r="U251" s="74"/>
      <c r="V251" s="74"/>
      <c r="W251" s="74"/>
      <c r="X251" s="74"/>
      <c r="Y251" s="74"/>
      <c r="Z251" s="74"/>
      <c r="AA251" s="74"/>
      <c r="AB251" s="74"/>
      <c r="AC251" s="74"/>
      <c r="AD251" s="74"/>
      <c r="AE251" s="74"/>
    </row>
    <row r="252" spans="1:31" s="197" customFormat="1" x14ac:dyDescent="0.25">
      <c r="A252" s="163">
        <v>247</v>
      </c>
      <c r="B252" s="202" t="s">
        <v>159</v>
      </c>
      <c r="C252" s="230" t="s">
        <v>178</v>
      </c>
      <c r="D252" s="160">
        <v>1</v>
      </c>
      <c r="E252" s="160">
        <v>1</v>
      </c>
      <c r="F252" s="160">
        <v>1</v>
      </c>
      <c r="G252" s="160">
        <v>0.75</v>
      </c>
      <c r="H252" s="199">
        <v>0.4</v>
      </c>
      <c r="I252" s="199">
        <v>0.35</v>
      </c>
      <c r="J252" s="199">
        <v>0.65</v>
      </c>
      <c r="K252" s="160">
        <v>1</v>
      </c>
      <c r="L252" s="160">
        <v>0.2</v>
      </c>
      <c r="M252" s="199">
        <v>0.4</v>
      </c>
      <c r="N252" s="199">
        <v>0.3</v>
      </c>
      <c r="O252" s="160">
        <v>0.5</v>
      </c>
      <c r="P252" s="248">
        <v>7.5500000000000007</v>
      </c>
      <c r="Q252" s="249">
        <v>12</v>
      </c>
      <c r="R252" s="251">
        <v>62.916666666666679</v>
      </c>
      <c r="S252" s="74"/>
      <c r="T252" s="74"/>
      <c r="U252" s="74"/>
      <c r="V252" s="74"/>
      <c r="W252" s="74"/>
      <c r="X252" s="74"/>
      <c r="Y252" s="74"/>
      <c r="Z252" s="74"/>
      <c r="AA252" s="74"/>
      <c r="AB252" s="74"/>
      <c r="AC252" s="74"/>
      <c r="AD252" s="74"/>
      <c r="AE252" s="74"/>
    </row>
    <row r="253" spans="1:31" s="197" customFormat="1" x14ac:dyDescent="0.25">
      <c r="A253" s="163">
        <v>248</v>
      </c>
      <c r="B253" s="202" t="s">
        <v>159</v>
      </c>
      <c r="C253" s="230" t="s">
        <v>179</v>
      </c>
      <c r="D253" s="160">
        <v>1</v>
      </c>
      <c r="E253" s="160">
        <v>1</v>
      </c>
      <c r="F253" s="160">
        <v>1</v>
      </c>
      <c r="G253" s="160">
        <v>0.8</v>
      </c>
      <c r="H253" s="160">
        <v>0.7</v>
      </c>
      <c r="I253" s="160">
        <v>0.9</v>
      </c>
      <c r="J253" s="160">
        <v>0.9</v>
      </c>
      <c r="K253" s="160">
        <v>0.5</v>
      </c>
      <c r="L253" s="160">
        <v>0.5</v>
      </c>
      <c r="M253" s="160">
        <v>0.5</v>
      </c>
      <c r="N253" s="160">
        <v>1</v>
      </c>
      <c r="O253" s="160">
        <v>1</v>
      </c>
      <c r="P253" s="248">
        <v>9.8000000000000007</v>
      </c>
      <c r="Q253" s="249">
        <v>12</v>
      </c>
      <c r="R253" s="250">
        <v>81.666666666666671</v>
      </c>
      <c r="S253" s="74"/>
      <c r="T253" s="74"/>
      <c r="U253" s="74"/>
      <c r="V253" s="74"/>
      <c r="W253" s="74"/>
      <c r="X253" s="74"/>
      <c r="Y253" s="74"/>
      <c r="Z253" s="74"/>
      <c r="AA253" s="74"/>
      <c r="AB253" s="74"/>
      <c r="AC253" s="74"/>
      <c r="AD253" s="74"/>
      <c r="AE253" s="74"/>
    </row>
    <row r="254" spans="1:31" s="197" customFormat="1" x14ac:dyDescent="0.25">
      <c r="A254" s="163">
        <v>249</v>
      </c>
      <c r="B254" s="202" t="s">
        <v>159</v>
      </c>
      <c r="C254" s="230" t="s">
        <v>180</v>
      </c>
      <c r="D254" s="160">
        <v>1</v>
      </c>
      <c r="E254" s="160">
        <v>1</v>
      </c>
      <c r="F254" s="160">
        <v>1</v>
      </c>
      <c r="G254" s="160">
        <v>1</v>
      </c>
      <c r="H254" s="160">
        <v>0.8</v>
      </c>
      <c r="I254" s="160">
        <v>0.85</v>
      </c>
      <c r="J254" s="160">
        <v>0.8</v>
      </c>
      <c r="K254" s="160">
        <v>1</v>
      </c>
      <c r="L254" s="160">
        <v>0.75</v>
      </c>
      <c r="M254" s="160">
        <v>0.95</v>
      </c>
      <c r="N254" s="160">
        <v>1</v>
      </c>
      <c r="O254" s="160">
        <v>1</v>
      </c>
      <c r="P254" s="248">
        <v>11.149999999999999</v>
      </c>
      <c r="Q254" s="249">
        <v>12</v>
      </c>
      <c r="R254" s="250">
        <v>92.916666666666657</v>
      </c>
      <c r="S254" s="74"/>
      <c r="T254" s="74"/>
      <c r="U254" s="74"/>
      <c r="V254" s="74"/>
      <c r="W254" s="74"/>
      <c r="X254" s="74"/>
      <c r="Y254" s="74"/>
      <c r="Z254" s="74"/>
      <c r="AA254" s="74"/>
      <c r="AB254" s="74"/>
      <c r="AC254" s="74"/>
      <c r="AD254" s="74"/>
      <c r="AE254" s="74"/>
    </row>
    <row r="255" spans="1:31" s="197" customFormat="1" x14ac:dyDescent="0.25">
      <c r="A255" s="163">
        <v>250</v>
      </c>
      <c r="B255" s="202" t="s">
        <v>159</v>
      </c>
      <c r="C255" s="230" t="s">
        <v>181</v>
      </c>
      <c r="D255" s="160">
        <v>1</v>
      </c>
      <c r="E255" s="160">
        <v>1</v>
      </c>
      <c r="F255" s="160">
        <v>1</v>
      </c>
      <c r="G255" s="160">
        <v>1</v>
      </c>
      <c r="H255" s="160">
        <v>1</v>
      </c>
      <c r="I255" s="160">
        <v>1</v>
      </c>
      <c r="J255" s="160">
        <v>1</v>
      </c>
      <c r="K255" s="160">
        <v>1</v>
      </c>
      <c r="L255" s="160">
        <v>0.8</v>
      </c>
      <c r="M255" s="199">
        <v>0.8</v>
      </c>
      <c r="N255" s="199">
        <v>0</v>
      </c>
      <c r="O255" s="160">
        <v>1</v>
      </c>
      <c r="P255" s="248">
        <v>10.600000000000001</v>
      </c>
      <c r="Q255" s="249">
        <v>12</v>
      </c>
      <c r="R255" s="250">
        <v>88.333333333333343</v>
      </c>
      <c r="S255" s="74"/>
      <c r="T255" s="74"/>
      <c r="U255" s="74"/>
      <c r="V255" s="74"/>
      <c r="W255" s="74"/>
      <c r="X255" s="74"/>
      <c r="Y255" s="74"/>
      <c r="Z255" s="74"/>
      <c r="AA255" s="74"/>
      <c r="AB255" s="74"/>
      <c r="AC255" s="74"/>
      <c r="AD255" s="74"/>
      <c r="AE255" s="74"/>
    </row>
    <row r="256" spans="1:31" s="197" customFormat="1" ht="25.5" x14ac:dyDescent="0.25">
      <c r="A256" s="163">
        <v>251</v>
      </c>
      <c r="B256" s="202" t="s">
        <v>159</v>
      </c>
      <c r="C256" s="230" t="s">
        <v>182</v>
      </c>
      <c r="D256" s="199">
        <v>1</v>
      </c>
      <c r="E256" s="199">
        <v>1</v>
      </c>
      <c r="F256" s="199">
        <v>1</v>
      </c>
      <c r="G256" s="160">
        <v>0.97199999999999998</v>
      </c>
      <c r="H256" s="199">
        <v>0.6</v>
      </c>
      <c r="I256" s="160">
        <v>0.7</v>
      </c>
      <c r="J256" s="160">
        <v>0.73</v>
      </c>
      <c r="K256" s="160">
        <v>1</v>
      </c>
      <c r="L256" s="160">
        <v>0.8</v>
      </c>
      <c r="M256" s="160">
        <v>0.8</v>
      </c>
      <c r="N256" s="160">
        <v>0.75</v>
      </c>
      <c r="O256" s="160">
        <v>1</v>
      </c>
      <c r="P256" s="248">
        <v>10.352</v>
      </c>
      <c r="Q256" s="249">
        <v>12</v>
      </c>
      <c r="R256" s="250">
        <v>86.266666666666666</v>
      </c>
      <c r="S256" s="74"/>
      <c r="T256" s="74"/>
      <c r="U256" s="74"/>
      <c r="V256" s="74"/>
      <c r="W256" s="74"/>
      <c r="X256" s="74"/>
      <c r="Y256" s="74"/>
      <c r="Z256" s="74"/>
      <c r="AA256" s="74"/>
      <c r="AB256" s="74"/>
      <c r="AC256" s="74"/>
      <c r="AD256" s="74"/>
      <c r="AE256" s="74"/>
    </row>
    <row r="257" spans="1:31" s="197" customFormat="1" ht="25.5" x14ac:dyDescent="0.25">
      <c r="A257" s="163">
        <v>252</v>
      </c>
      <c r="B257" s="202" t="s">
        <v>159</v>
      </c>
      <c r="C257" s="230" t="s">
        <v>183</v>
      </c>
      <c r="D257" s="160">
        <v>0.96</v>
      </c>
      <c r="E257" s="160">
        <v>0.92400000000000004</v>
      </c>
      <c r="F257" s="160"/>
      <c r="G257" s="160">
        <v>0.43</v>
      </c>
      <c r="H257" s="199">
        <v>0.45</v>
      </c>
      <c r="I257" s="160">
        <v>0.6</v>
      </c>
      <c r="J257" s="160">
        <v>0.51</v>
      </c>
      <c r="K257" s="160">
        <v>0.49</v>
      </c>
      <c r="L257" s="160">
        <v>0.62</v>
      </c>
      <c r="M257" s="160">
        <v>0.62</v>
      </c>
      <c r="N257" s="160">
        <v>0.6</v>
      </c>
      <c r="O257" s="160">
        <v>0.5</v>
      </c>
      <c r="P257" s="248">
        <v>6.7040000000000006</v>
      </c>
      <c r="Q257" s="249">
        <v>11</v>
      </c>
      <c r="R257" s="251">
        <v>60.945454545454545</v>
      </c>
      <c r="S257" s="74"/>
      <c r="T257" s="74"/>
      <c r="U257" s="74"/>
      <c r="V257" s="74"/>
      <c r="W257" s="74"/>
      <c r="X257" s="74"/>
      <c r="Y257" s="74"/>
      <c r="Z257" s="74"/>
      <c r="AA257" s="74"/>
      <c r="AB257" s="74"/>
      <c r="AC257" s="74"/>
      <c r="AD257" s="74"/>
      <c r="AE257" s="74"/>
    </row>
    <row r="258" spans="1:31" s="197" customFormat="1" ht="16.5" customHeight="1" x14ac:dyDescent="0.25">
      <c r="A258" s="163">
        <v>253</v>
      </c>
      <c r="B258" s="202" t="s">
        <v>159</v>
      </c>
      <c r="C258" s="230" t="s">
        <v>184</v>
      </c>
      <c r="D258" s="160">
        <v>1</v>
      </c>
      <c r="E258" s="160">
        <v>1</v>
      </c>
      <c r="F258" s="160">
        <v>1</v>
      </c>
      <c r="G258" s="160">
        <v>1</v>
      </c>
      <c r="H258" s="160">
        <v>0.9</v>
      </c>
      <c r="I258" s="160">
        <v>0.9</v>
      </c>
      <c r="J258" s="160">
        <v>0.9</v>
      </c>
      <c r="K258" s="160">
        <v>1</v>
      </c>
      <c r="L258" s="160">
        <v>0.9</v>
      </c>
      <c r="M258" s="160">
        <v>1</v>
      </c>
      <c r="N258" s="160">
        <v>0.3</v>
      </c>
      <c r="O258" s="160">
        <v>1</v>
      </c>
      <c r="P258" s="248">
        <v>10.900000000000002</v>
      </c>
      <c r="Q258" s="249">
        <v>12</v>
      </c>
      <c r="R258" s="250">
        <v>90.833333333333357</v>
      </c>
      <c r="S258" s="74"/>
      <c r="T258" s="74"/>
      <c r="U258" s="74"/>
      <c r="V258" s="74"/>
      <c r="W258" s="74"/>
      <c r="X258" s="74"/>
      <c r="Y258" s="74"/>
      <c r="Z258" s="74"/>
      <c r="AA258" s="74"/>
      <c r="AB258" s="74"/>
      <c r="AC258" s="74"/>
      <c r="AD258" s="74"/>
      <c r="AE258" s="74"/>
    </row>
    <row r="259" spans="1:31" s="197" customFormat="1" x14ac:dyDescent="0.25">
      <c r="A259" s="163">
        <v>254</v>
      </c>
      <c r="B259" s="202" t="s">
        <v>159</v>
      </c>
      <c r="C259" s="230" t="s">
        <v>185</v>
      </c>
      <c r="D259" s="166">
        <v>1</v>
      </c>
      <c r="E259" s="166">
        <v>1</v>
      </c>
      <c r="F259" s="166">
        <v>1</v>
      </c>
      <c r="G259" s="166">
        <v>0.8</v>
      </c>
      <c r="H259" s="166">
        <v>0.75</v>
      </c>
      <c r="I259" s="166">
        <v>0.75</v>
      </c>
      <c r="J259" s="166">
        <v>0.7</v>
      </c>
      <c r="K259" s="166">
        <v>0.75</v>
      </c>
      <c r="L259" s="166">
        <v>0.7</v>
      </c>
      <c r="M259" s="166">
        <v>0.75</v>
      </c>
      <c r="N259" s="166">
        <v>0.7</v>
      </c>
      <c r="O259" s="166">
        <v>0.75</v>
      </c>
      <c r="P259" s="248">
        <v>9.6499999999999986</v>
      </c>
      <c r="Q259" s="249">
        <v>12</v>
      </c>
      <c r="R259" s="250">
        <v>80.416666666666657</v>
      </c>
      <c r="S259" s="74"/>
      <c r="T259" s="74"/>
      <c r="U259" s="74"/>
      <c r="V259" s="74"/>
      <c r="W259" s="74"/>
      <c r="X259" s="74"/>
      <c r="Y259" s="74"/>
      <c r="Z259" s="74"/>
      <c r="AA259" s="74"/>
      <c r="AB259" s="74"/>
      <c r="AC259" s="74"/>
      <c r="AD259" s="74"/>
      <c r="AE259" s="74"/>
    </row>
    <row r="260" spans="1:31" s="197" customFormat="1" x14ac:dyDescent="0.25">
      <c r="A260" s="163">
        <v>255</v>
      </c>
      <c r="B260" s="202" t="s">
        <v>159</v>
      </c>
      <c r="C260" s="230" t="s">
        <v>186</v>
      </c>
      <c r="D260" s="160">
        <v>1</v>
      </c>
      <c r="E260" s="160">
        <v>1</v>
      </c>
      <c r="F260" s="160">
        <v>1</v>
      </c>
      <c r="G260" s="160">
        <v>1</v>
      </c>
      <c r="H260" s="160">
        <v>0.75</v>
      </c>
      <c r="I260" s="160">
        <v>0.85</v>
      </c>
      <c r="J260" s="160">
        <v>0.85</v>
      </c>
      <c r="K260" s="160">
        <v>0.9</v>
      </c>
      <c r="L260" s="160">
        <v>0.5</v>
      </c>
      <c r="M260" s="160">
        <v>1</v>
      </c>
      <c r="N260" s="160">
        <v>1</v>
      </c>
      <c r="O260" s="160">
        <v>0.9</v>
      </c>
      <c r="P260" s="248">
        <v>10.75</v>
      </c>
      <c r="Q260" s="249">
        <v>12</v>
      </c>
      <c r="R260" s="250">
        <v>89.583333333333343</v>
      </c>
      <c r="S260" s="74"/>
      <c r="T260" s="74"/>
      <c r="U260" s="74"/>
      <c r="V260" s="74"/>
      <c r="W260" s="74"/>
      <c r="X260" s="74"/>
      <c r="Y260" s="74"/>
      <c r="Z260" s="74"/>
      <c r="AA260" s="74"/>
      <c r="AB260" s="74"/>
      <c r="AC260" s="74"/>
      <c r="AD260" s="74"/>
      <c r="AE260" s="74"/>
    </row>
    <row r="261" spans="1:31" s="197" customFormat="1" x14ac:dyDescent="0.25">
      <c r="A261" s="163">
        <v>256</v>
      </c>
      <c r="B261" s="202" t="s">
        <v>159</v>
      </c>
      <c r="C261" s="230" t="s">
        <v>187</v>
      </c>
      <c r="D261" s="160">
        <v>1</v>
      </c>
      <c r="E261" s="160">
        <v>1</v>
      </c>
      <c r="F261" s="160">
        <v>1</v>
      </c>
      <c r="G261" s="160">
        <v>0.75</v>
      </c>
      <c r="H261" s="160">
        <v>1</v>
      </c>
      <c r="I261" s="160">
        <v>0.5</v>
      </c>
      <c r="J261" s="160">
        <v>0.5</v>
      </c>
      <c r="K261" s="160">
        <v>1</v>
      </c>
      <c r="L261" s="160">
        <v>0</v>
      </c>
      <c r="M261" s="160">
        <v>1</v>
      </c>
      <c r="N261" s="160">
        <v>0.5</v>
      </c>
      <c r="O261" s="160">
        <v>1</v>
      </c>
      <c r="P261" s="248">
        <v>9.25</v>
      </c>
      <c r="Q261" s="249">
        <v>12</v>
      </c>
      <c r="R261" s="250">
        <v>77.083333333333343</v>
      </c>
      <c r="S261" s="74"/>
      <c r="T261" s="74"/>
      <c r="U261" s="74"/>
      <c r="V261" s="74"/>
      <c r="W261" s="74"/>
      <c r="X261" s="74"/>
      <c r="Y261" s="74"/>
      <c r="Z261" s="74"/>
      <c r="AA261" s="74"/>
      <c r="AB261" s="74"/>
      <c r="AC261" s="74"/>
      <c r="AD261" s="74"/>
      <c r="AE261" s="74"/>
    </row>
    <row r="262" spans="1:31" s="197" customFormat="1" ht="25.5" x14ac:dyDescent="0.25">
      <c r="A262" s="163">
        <v>257</v>
      </c>
      <c r="B262" s="202" t="s">
        <v>159</v>
      </c>
      <c r="C262" s="230" t="s">
        <v>188</v>
      </c>
      <c r="D262" s="160">
        <v>1</v>
      </c>
      <c r="E262" s="160">
        <v>1</v>
      </c>
      <c r="F262" s="160">
        <v>1</v>
      </c>
      <c r="G262" s="160">
        <v>0.77</v>
      </c>
      <c r="H262" s="160">
        <v>0.68</v>
      </c>
      <c r="I262" s="160">
        <v>0.72</v>
      </c>
      <c r="J262" s="160">
        <v>0.73</v>
      </c>
      <c r="K262" s="160">
        <v>0.78</v>
      </c>
      <c r="L262" s="160">
        <v>1</v>
      </c>
      <c r="M262" s="160">
        <v>0.69</v>
      </c>
      <c r="N262" s="160">
        <v>0.63</v>
      </c>
      <c r="O262" s="160">
        <v>1</v>
      </c>
      <c r="P262" s="248">
        <v>10.000000000000002</v>
      </c>
      <c r="Q262" s="249">
        <v>12</v>
      </c>
      <c r="R262" s="250">
        <v>83.333333333333343</v>
      </c>
      <c r="S262" s="74"/>
      <c r="T262" s="74"/>
      <c r="U262" s="74"/>
      <c r="V262" s="74"/>
      <c r="W262" s="74"/>
      <c r="X262" s="74"/>
      <c r="Y262" s="74"/>
      <c r="Z262" s="74"/>
      <c r="AA262" s="74"/>
      <c r="AB262" s="74"/>
      <c r="AC262" s="74"/>
      <c r="AD262" s="74"/>
      <c r="AE262" s="74"/>
    </row>
    <row r="263" spans="1:31" s="197" customFormat="1" x14ac:dyDescent="0.25">
      <c r="A263" s="163">
        <v>258</v>
      </c>
      <c r="B263" s="202" t="s">
        <v>159</v>
      </c>
      <c r="C263" s="230" t="s">
        <v>189</v>
      </c>
      <c r="D263" s="160">
        <v>1</v>
      </c>
      <c r="E263" s="160">
        <v>1</v>
      </c>
      <c r="F263" s="160"/>
      <c r="G263" s="160">
        <v>1</v>
      </c>
      <c r="H263" s="160">
        <v>0.75</v>
      </c>
      <c r="I263" s="160">
        <v>0.75</v>
      </c>
      <c r="J263" s="160">
        <v>0.85</v>
      </c>
      <c r="K263" s="160">
        <v>1</v>
      </c>
      <c r="L263" s="160">
        <v>0.5</v>
      </c>
      <c r="M263" s="160">
        <v>0.75</v>
      </c>
      <c r="N263" s="160">
        <v>0.5</v>
      </c>
      <c r="O263" s="160">
        <v>0.75</v>
      </c>
      <c r="P263" s="248">
        <v>8.85</v>
      </c>
      <c r="Q263" s="249">
        <v>11</v>
      </c>
      <c r="R263" s="250">
        <v>80.454545454545453</v>
      </c>
      <c r="S263" s="74"/>
      <c r="T263" s="74"/>
      <c r="U263" s="74"/>
      <c r="V263" s="74"/>
      <c r="W263" s="74"/>
      <c r="X263" s="74"/>
      <c r="Y263" s="74"/>
      <c r="Z263" s="74"/>
      <c r="AA263" s="74"/>
      <c r="AB263" s="74"/>
      <c r="AC263" s="74"/>
      <c r="AD263" s="74"/>
      <c r="AE263" s="74"/>
    </row>
    <row r="264" spans="1:31" s="197" customFormat="1" ht="25.5" x14ac:dyDescent="0.25">
      <c r="A264" s="163">
        <v>259</v>
      </c>
      <c r="B264" s="202" t="s">
        <v>159</v>
      </c>
      <c r="C264" s="230" t="s">
        <v>190</v>
      </c>
      <c r="D264" s="160">
        <v>1</v>
      </c>
      <c r="E264" s="160">
        <v>1</v>
      </c>
      <c r="F264" s="160">
        <v>1</v>
      </c>
      <c r="G264" s="160">
        <v>0.9</v>
      </c>
      <c r="H264" s="160">
        <v>0.8</v>
      </c>
      <c r="I264" s="160">
        <v>0.8</v>
      </c>
      <c r="J264" s="160">
        <v>0.8</v>
      </c>
      <c r="K264" s="160">
        <v>1</v>
      </c>
      <c r="L264" s="160">
        <v>0.8</v>
      </c>
      <c r="M264" s="160">
        <v>0.9</v>
      </c>
      <c r="N264" s="160">
        <v>0.8</v>
      </c>
      <c r="O264" s="160">
        <v>1</v>
      </c>
      <c r="P264" s="248">
        <v>10.8</v>
      </c>
      <c r="Q264" s="249">
        <v>12</v>
      </c>
      <c r="R264" s="250">
        <v>90</v>
      </c>
      <c r="S264" s="74"/>
      <c r="T264" s="74"/>
      <c r="U264" s="74"/>
      <c r="V264" s="74"/>
      <c r="W264" s="74"/>
      <c r="X264" s="74"/>
      <c r="Y264" s="74"/>
      <c r="Z264" s="74"/>
      <c r="AA264" s="74"/>
      <c r="AB264" s="74"/>
      <c r="AC264" s="74"/>
      <c r="AD264" s="74"/>
      <c r="AE264" s="74"/>
    </row>
    <row r="265" spans="1:31" s="197" customFormat="1" ht="25.5" x14ac:dyDescent="0.25">
      <c r="A265" s="163">
        <v>260</v>
      </c>
      <c r="B265" s="202" t="s">
        <v>159</v>
      </c>
      <c r="C265" s="230" t="s">
        <v>191</v>
      </c>
      <c r="D265" s="160">
        <v>1</v>
      </c>
      <c r="E265" s="160">
        <v>1</v>
      </c>
      <c r="F265" s="160"/>
      <c r="G265" s="160">
        <v>1</v>
      </c>
      <c r="H265" s="160">
        <v>0.95</v>
      </c>
      <c r="I265" s="160">
        <v>0.95</v>
      </c>
      <c r="J265" s="160">
        <v>0.95</v>
      </c>
      <c r="K265" s="160">
        <v>0.8</v>
      </c>
      <c r="L265" s="160">
        <v>0.75</v>
      </c>
      <c r="M265" s="160">
        <v>1</v>
      </c>
      <c r="N265" s="160">
        <v>0.8</v>
      </c>
      <c r="O265" s="160">
        <v>1</v>
      </c>
      <c r="P265" s="248">
        <v>10.200000000000001</v>
      </c>
      <c r="Q265" s="249">
        <v>11</v>
      </c>
      <c r="R265" s="250">
        <v>92.727272727272734</v>
      </c>
      <c r="S265" s="74"/>
      <c r="T265" s="74"/>
      <c r="U265" s="74"/>
      <c r="V265" s="74"/>
      <c r="W265" s="74"/>
      <c r="X265" s="74"/>
      <c r="Y265" s="74"/>
      <c r="Z265" s="74"/>
      <c r="AA265" s="74"/>
      <c r="AB265" s="74"/>
      <c r="AC265" s="74"/>
      <c r="AD265" s="74"/>
      <c r="AE265" s="74"/>
    </row>
    <row r="266" spans="1:31" s="197" customFormat="1" ht="25.5" x14ac:dyDescent="0.25">
      <c r="A266" s="163">
        <v>261</v>
      </c>
      <c r="B266" s="202" t="s">
        <v>159</v>
      </c>
      <c r="C266" s="230" t="s">
        <v>192</v>
      </c>
      <c r="D266" s="160">
        <v>1</v>
      </c>
      <c r="E266" s="160">
        <v>1</v>
      </c>
      <c r="F266" s="160">
        <v>1</v>
      </c>
      <c r="G266" s="160">
        <v>0.8</v>
      </c>
      <c r="H266" s="160">
        <v>0.7</v>
      </c>
      <c r="I266" s="160">
        <v>0.7</v>
      </c>
      <c r="J266" s="160">
        <v>0.7</v>
      </c>
      <c r="K266" s="160">
        <v>0.7</v>
      </c>
      <c r="L266" s="160">
        <v>0.4</v>
      </c>
      <c r="M266" s="160">
        <v>0.6</v>
      </c>
      <c r="N266" s="160">
        <v>0.2</v>
      </c>
      <c r="O266" s="160">
        <v>0.5</v>
      </c>
      <c r="P266" s="248">
        <v>8.3000000000000007</v>
      </c>
      <c r="Q266" s="249">
        <v>12</v>
      </c>
      <c r="R266" s="251">
        <v>69.166666666666671</v>
      </c>
      <c r="S266" s="74"/>
      <c r="T266" s="74"/>
      <c r="U266" s="74"/>
      <c r="V266" s="74"/>
      <c r="W266" s="74"/>
      <c r="X266" s="74"/>
      <c r="Y266" s="74"/>
      <c r="Z266" s="74"/>
      <c r="AA266" s="74"/>
      <c r="AB266" s="74"/>
      <c r="AC266" s="74"/>
      <c r="AD266" s="74"/>
      <c r="AE266" s="74"/>
    </row>
    <row r="267" spans="1:31" s="197" customFormat="1" ht="25.5" x14ac:dyDescent="0.25">
      <c r="A267" s="163">
        <v>262</v>
      </c>
      <c r="B267" s="202" t="s">
        <v>159</v>
      </c>
      <c r="C267" s="230" t="s">
        <v>193</v>
      </c>
      <c r="D267" s="160">
        <v>1</v>
      </c>
      <c r="E267" s="160">
        <v>1</v>
      </c>
      <c r="F267" s="160">
        <v>1</v>
      </c>
      <c r="G267" s="160">
        <v>0.9</v>
      </c>
      <c r="H267" s="160">
        <v>0.7</v>
      </c>
      <c r="I267" s="160">
        <v>0.75</v>
      </c>
      <c r="J267" s="160">
        <v>0.85</v>
      </c>
      <c r="K267" s="160">
        <v>0.7</v>
      </c>
      <c r="L267" s="160">
        <v>0.5</v>
      </c>
      <c r="M267" s="160">
        <v>0.8</v>
      </c>
      <c r="N267" s="160">
        <v>0.6</v>
      </c>
      <c r="O267" s="160">
        <v>0.3</v>
      </c>
      <c r="P267" s="248">
        <v>9.1</v>
      </c>
      <c r="Q267" s="249">
        <v>12</v>
      </c>
      <c r="R267" s="250">
        <v>75.833333333333329</v>
      </c>
      <c r="S267" s="74"/>
      <c r="T267" s="74"/>
      <c r="U267" s="74"/>
      <c r="V267" s="74"/>
      <c r="W267" s="74"/>
      <c r="X267" s="74"/>
      <c r="Y267" s="74"/>
      <c r="Z267" s="74"/>
      <c r="AA267" s="74"/>
      <c r="AB267" s="74"/>
      <c r="AC267" s="74"/>
      <c r="AD267" s="74"/>
      <c r="AE267" s="74"/>
    </row>
    <row r="268" spans="1:31" s="197" customFormat="1" x14ac:dyDescent="0.25">
      <c r="A268" s="163">
        <v>263</v>
      </c>
      <c r="B268" s="198" t="s">
        <v>518</v>
      </c>
      <c r="C268" s="231" t="s">
        <v>519</v>
      </c>
      <c r="D268" s="204">
        <v>1</v>
      </c>
      <c r="E268" s="204">
        <v>1</v>
      </c>
      <c r="F268" s="204">
        <v>1</v>
      </c>
      <c r="G268" s="204">
        <v>1</v>
      </c>
      <c r="H268" s="204">
        <v>1</v>
      </c>
      <c r="I268" s="204">
        <v>1</v>
      </c>
      <c r="J268" s="204">
        <v>1</v>
      </c>
      <c r="K268" s="204">
        <v>1</v>
      </c>
      <c r="L268" s="204">
        <v>0.8</v>
      </c>
      <c r="M268" s="204">
        <v>0.9</v>
      </c>
      <c r="N268" s="204">
        <v>0.5</v>
      </c>
      <c r="O268" s="204">
        <v>1</v>
      </c>
      <c r="P268" s="248">
        <v>11.200000000000001</v>
      </c>
      <c r="Q268" s="249">
        <v>12</v>
      </c>
      <c r="R268" s="250">
        <v>93.333333333333343</v>
      </c>
      <c r="S268" s="74"/>
      <c r="T268" s="74"/>
      <c r="U268" s="74"/>
      <c r="V268" s="74"/>
      <c r="W268" s="74"/>
      <c r="X268" s="74"/>
      <c r="Y268" s="74"/>
      <c r="Z268" s="74"/>
      <c r="AA268" s="74"/>
      <c r="AB268" s="74"/>
      <c r="AC268" s="74"/>
      <c r="AD268" s="74"/>
      <c r="AE268" s="74"/>
    </row>
    <row r="269" spans="1:31" s="197" customFormat="1" x14ac:dyDescent="0.25">
      <c r="A269" s="163">
        <v>264</v>
      </c>
      <c r="B269" s="198" t="s">
        <v>518</v>
      </c>
      <c r="C269" s="232" t="s">
        <v>520</v>
      </c>
      <c r="D269" s="160">
        <v>1</v>
      </c>
      <c r="E269" s="160">
        <v>1</v>
      </c>
      <c r="F269" s="160">
        <v>1</v>
      </c>
      <c r="G269" s="160">
        <v>0.95</v>
      </c>
      <c r="H269" s="160">
        <v>0.9</v>
      </c>
      <c r="I269" s="160">
        <v>0.9</v>
      </c>
      <c r="J269" s="160">
        <v>0.9</v>
      </c>
      <c r="K269" s="160">
        <v>1</v>
      </c>
      <c r="L269" s="160">
        <v>0.65</v>
      </c>
      <c r="M269" s="160">
        <v>0.9</v>
      </c>
      <c r="N269" s="160">
        <v>0.4</v>
      </c>
      <c r="O269" s="160">
        <v>1</v>
      </c>
      <c r="P269" s="248">
        <v>10.600000000000001</v>
      </c>
      <c r="Q269" s="249">
        <v>12</v>
      </c>
      <c r="R269" s="250">
        <v>88.333333333333343</v>
      </c>
      <c r="S269" s="74"/>
      <c r="T269" s="74"/>
      <c r="U269" s="74"/>
      <c r="V269" s="74"/>
      <c r="W269" s="74"/>
      <c r="X269" s="74"/>
      <c r="Y269" s="74"/>
      <c r="Z269" s="74"/>
      <c r="AA269" s="74"/>
      <c r="AB269" s="74"/>
      <c r="AC269" s="74"/>
      <c r="AD269" s="74"/>
      <c r="AE269" s="74"/>
    </row>
    <row r="270" spans="1:31" s="197" customFormat="1" x14ac:dyDescent="0.25">
      <c r="A270" s="163">
        <v>265</v>
      </c>
      <c r="B270" s="198" t="s">
        <v>518</v>
      </c>
      <c r="C270" s="232" t="s">
        <v>521</v>
      </c>
      <c r="D270" s="166">
        <v>1</v>
      </c>
      <c r="E270" s="166">
        <v>1</v>
      </c>
      <c r="F270" s="166">
        <v>1</v>
      </c>
      <c r="G270" s="166">
        <v>1</v>
      </c>
      <c r="H270" s="166">
        <v>1</v>
      </c>
      <c r="I270" s="166">
        <v>1</v>
      </c>
      <c r="J270" s="166">
        <v>1</v>
      </c>
      <c r="K270" s="166">
        <v>1</v>
      </c>
      <c r="L270" s="166">
        <v>0</v>
      </c>
      <c r="M270" s="166">
        <v>1</v>
      </c>
      <c r="N270" s="166">
        <v>1</v>
      </c>
      <c r="O270" s="166">
        <v>1</v>
      </c>
      <c r="P270" s="248">
        <v>11</v>
      </c>
      <c r="Q270" s="249">
        <v>12</v>
      </c>
      <c r="R270" s="250">
        <v>91.666666666666657</v>
      </c>
      <c r="S270" s="74"/>
      <c r="T270" s="74"/>
      <c r="U270" s="74"/>
      <c r="V270" s="74"/>
      <c r="W270" s="74"/>
      <c r="X270" s="74"/>
      <c r="Y270" s="74"/>
      <c r="Z270" s="74"/>
      <c r="AA270" s="74"/>
      <c r="AB270" s="74"/>
      <c r="AC270" s="74"/>
      <c r="AD270" s="74"/>
      <c r="AE270" s="74"/>
    </row>
    <row r="271" spans="1:31" s="197" customFormat="1" x14ac:dyDescent="0.25">
      <c r="A271" s="163">
        <v>266</v>
      </c>
      <c r="B271" s="198" t="s">
        <v>518</v>
      </c>
      <c r="C271" s="232" t="s">
        <v>522</v>
      </c>
      <c r="D271" s="166">
        <v>1</v>
      </c>
      <c r="E271" s="166">
        <v>1</v>
      </c>
      <c r="F271" s="166">
        <v>1</v>
      </c>
      <c r="G271" s="166">
        <v>1</v>
      </c>
      <c r="H271" s="166">
        <v>1</v>
      </c>
      <c r="I271" s="166">
        <v>1</v>
      </c>
      <c r="J271" s="166">
        <v>1</v>
      </c>
      <c r="K271" s="166">
        <v>0.875</v>
      </c>
      <c r="L271" s="166">
        <v>0.75</v>
      </c>
      <c r="M271" s="166">
        <v>0.9</v>
      </c>
      <c r="N271" s="166">
        <v>0</v>
      </c>
      <c r="O271" s="166">
        <v>0.9</v>
      </c>
      <c r="P271" s="248">
        <v>10.425000000000001</v>
      </c>
      <c r="Q271" s="249">
        <v>12</v>
      </c>
      <c r="R271" s="250">
        <v>86.875</v>
      </c>
      <c r="S271" s="74"/>
      <c r="T271" s="74"/>
      <c r="U271" s="74"/>
      <c r="V271" s="74"/>
      <c r="W271" s="74"/>
      <c r="X271" s="74"/>
      <c r="Y271" s="74"/>
      <c r="Z271" s="74"/>
      <c r="AA271" s="74"/>
      <c r="AB271" s="74"/>
      <c r="AC271" s="74"/>
      <c r="AD271" s="74"/>
      <c r="AE271" s="74"/>
    </row>
    <row r="272" spans="1:31" s="197" customFormat="1" x14ac:dyDescent="0.25">
      <c r="A272" s="163">
        <v>267</v>
      </c>
      <c r="B272" s="198" t="s">
        <v>518</v>
      </c>
      <c r="C272" s="232" t="s">
        <v>523</v>
      </c>
      <c r="D272" s="166">
        <v>1</v>
      </c>
      <c r="E272" s="166">
        <v>1</v>
      </c>
      <c r="F272" s="166">
        <v>1</v>
      </c>
      <c r="G272" s="166">
        <v>1</v>
      </c>
      <c r="H272" s="166">
        <v>1</v>
      </c>
      <c r="I272" s="166">
        <v>1</v>
      </c>
      <c r="J272" s="166">
        <v>1</v>
      </c>
      <c r="K272" s="166">
        <v>1</v>
      </c>
      <c r="L272" s="166">
        <v>1</v>
      </c>
      <c r="M272" s="166">
        <v>1</v>
      </c>
      <c r="N272" s="166">
        <v>1</v>
      </c>
      <c r="O272" s="166">
        <v>1</v>
      </c>
      <c r="P272" s="248">
        <v>12</v>
      </c>
      <c r="Q272" s="249">
        <v>12</v>
      </c>
      <c r="R272" s="250">
        <v>100</v>
      </c>
      <c r="S272" s="74"/>
      <c r="T272" s="74"/>
      <c r="U272" s="74"/>
      <c r="V272" s="74"/>
      <c r="W272" s="74"/>
      <c r="X272" s="74"/>
      <c r="Y272" s="74"/>
      <c r="Z272" s="74"/>
      <c r="AA272" s="74"/>
      <c r="AB272" s="74"/>
      <c r="AC272" s="74"/>
      <c r="AD272" s="74"/>
      <c r="AE272" s="74"/>
    </row>
    <row r="273" spans="1:31" s="197" customFormat="1" ht="25.5" x14ac:dyDescent="0.25">
      <c r="A273" s="163">
        <v>268</v>
      </c>
      <c r="B273" s="198" t="s">
        <v>518</v>
      </c>
      <c r="C273" s="232" t="s">
        <v>524</v>
      </c>
      <c r="D273" s="166">
        <v>1</v>
      </c>
      <c r="E273" s="166">
        <v>1</v>
      </c>
      <c r="F273" s="166">
        <v>1</v>
      </c>
      <c r="G273" s="166">
        <v>1</v>
      </c>
      <c r="H273" s="166">
        <v>1</v>
      </c>
      <c r="I273" s="166">
        <v>1</v>
      </c>
      <c r="J273" s="166">
        <v>1</v>
      </c>
      <c r="K273" s="166">
        <v>1</v>
      </c>
      <c r="L273" s="166">
        <v>1</v>
      </c>
      <c r="M273" s="166">
        <v>1</v>
      </c>
      <c r="N273" s="166">
        <v>1</v>
      </c>
      <c r="O273" s="166">
        <v>1</v>
      </c>
      <c r="P273" s="248">
        <v>12</v>
      </c>
      <c r="Q273" s="249">
        <v>12</v>
      </c>
      <c r="R273" s="250">
        <v>100</v>
      </c>
      <c r="S273" s="74"/>
      <c r="T273" s="74"/>
      <c r="U273" s="74"/>
      <c r="V273" s="74"/>
      <c r="W273" s="74"/>
      <c r="X273" s="74"/>
      <c r="Y273" s="74"/>
      <c r="Z273" s="74"/>
      <c r="AA273" s="74"/>
      <c r="AB273" s="74"/>
      <c r="AC273" s="74"/>
      <c r="AD273" s="74"/>
      <c r="AE273" s="74"/>
    </row>
    <row r="274" spans="1:31" s="197" customFormat="1" x14ac:dyDescent="0.25">
      <c r="A274" s="163">
        <v>269</v>
      </c>
      <c r="B274" s="198" t="s">
        <v>518</v>
      </c>
      <c r="C274" s="233" t="s">
        <v>525</v>
      </c>
      <c r="D274" s="205">
        <v>1</v>
      </c>
      <c r="E274" s="205">
        <v>1</v>
      </c>
      <c r="F274" s="205">
        <v>1</v>
      </c>
      <c r="G274" s="205">
        <v>1</v>
      </c>
      <c r="H274" s="206">
        <v>0.85</v>
      </c>
      <c r="I274" s="206">
        <v>0.9</v>
      </c>
      <c r="J274" s="206">
        <v>0.9</v>
      </c>
      <c r="K274" s="205">
        <v>0.85</v>
      </c>
      <c r="L274" s="206">
        <v>0.5</v>
      </c>
      <c r="M274" s="206">
        <v>0.9</v>
      </c>
      <c r="N274" s="205">
        <v>1</v>
      </c>
      <c r="O274" s="206">
        <v>0.75</v>
      </c>
      <c r="P274" s="248">
        <v>10.65</v>
      </c>
      <c r="Q274" s="249">
        <v>12</v>
      </c>
      <c r="R274" s="250">
        <v>88.75</v>
      </c>
      <c r="S274" s="74"/>
      <c r="T274" s="74"/>
      <c r="U274" s="74"/>
      <c r="V274" s="74"/>
      <c r="W274" s="74"/>
      <c r="X274" s="74"/>
      <c r="Y274" s="74"/>
      <c r="Z274" s="74"/>
      <c r="AA274" s="74"/>
      <c r="AB274" s="74"/>
      <c r="AC274" s="74"/>
      <c r="AD274" s="74"/>
      <c r="AE274" s="74"/>
    </row>
    <row r="275" spans="1:31" s="197" customFormat="1" x14ac:dyDescent="0.25">
      <c r="A275" s="163">
        <v>270</v>
      </c>
      <c r="B275" s="198" t="s">
        <v>518</v>
      </c>
      <c r="C275" s="232" t="s">
        <v>526</v>
      </c>
      <c r="D275" s="166">
        <v>1</v>
      </c>
      <c r="E275" s="166">
        <v>1</v>
      </c>
      <c r="F275" s="166">
        <v>1</v>
      </c>
      <c r="G275" s="166">
        <v>1</v>
      </c>
      <c r="H275" s="166">
        <v>0.92</v>
      </c>
      <c r="I275" s="166">
        <v>0.85</v>
      </c>
      <c r="J275" s="166">
        <v>0.98</v>
      </c>
      <c r="K275" s="166">
        <v>1</v>
      </c>
      <c r="L275" s="166">
        <v>0.7</v>
      </c>
      <c r="M275" s="166">
        <v>1</v>
      </c>
      <c r="N275" s="166">
        <v>0.9</v>
      </c>
      <c r="O275" s="166">
        <v>1</v>
      </c>
      <c r="P275" s="248">
        <v>11.35</v>
      </c>
      <c r="Q275" s="249">
        <v>12</v>
      </c>
      <c r="R275" s="250">
        <v>94.583333333333329</v>
      </c>
      <c r="S275" s="74"/>
      <c r="T275" s="74"/>
      <c r="U275" s="74"/>
      <c r="V275" s="74"/>
      <c r="W275" s="74"/>
      <c r="X275" s="74"/>
      <c r="Y275" s="74"/>
      <c r="Z275" s="74"/>
      <c r="AA275" s="74"/>
      <c r="AB275" s="74"/>
      <c r="AC275" s="74"/>
      <c r="AD275" s="74"/>
      <c r="AE275" s="74"/>
    </row>
    <row r="276" spans="1:31" s="197" customFormat="1" x14ac:dyDescent="0.25">
      <c r="A276" s="163">
        <v>271</v>
      </c>
      <c r="B276" s="198" t="s">
        <v>518</v>
      </c>
      <c r="C276" s="232" t="s">
        <v>527</v>
      </c>
      <c r="D276" s="166">
        <v>1</v>
      </c>
      <c r="E276" s="166">
        <v>1</v>
      </c>
      <c r="F276" s="166">
        <v>1</v>
      </c>
      <c r="G276" s="166">
        <v>1</v>
      </c>
      <c r="H276" s="166">
        <v>0.9</v>
      </c>
      <c r="I276" s="166">
        <v>0.9</v>
      </c>
      <c r="J276" s="166">
        <v>1</v>
      </c>
      <c r="K276" s="166">
        <v>0.8</v>
      </c>
      <c r="L276" s="166">
        <v>0.35</v>
      </c>
      <c r="M276" s="166">
        <v>0.7</v>
      </c>
      <c r="N276" s="166">
        <v>0</v>
      </c>
      <c r="O276" s="166">
        <v>1</v>
      </c>
      <c r="P276" s="248">
        <v>9.65</v>
      </c>
      <c r="Q276" s="249">
        <v>12</v>
      </c>
      <c r="R276" s="250">
        <v>80.416666666666671</v>
      </c>
      <c r="S276" s="74"/>
      <c r="T276" s="74"/>
      <c r="U276" s="74"/>
      <c r="V276" s="74"/>
      <c r="W276" s="74"/>
      <c r="X276" s="74"/>
      <c r="Y276" s="74"/>
      <c r="Z276" s="74"/>
      <c r="AA276" s="74"/>
      <c r="AB276" s="74"/>
      <c r="AC276" s="74"/>
      <c r="AD276" s="74"/>
      <c r="AE276" s="74"/>
    </row>
    <row r="277" spans="1:31" s="197" customFormat="1" x14ac:dyDescent="0.25">
      <c r="A277" s="163">
        <v>272</v>
      </c>
      <c r="B277" s="198" t="s">
        <v>518</v>
      </c>
      <c r="C277" s="232" t="s">
        <v>528</v>
      </c>
      <c r="D277" s="207">
        <v>1</v>
      </c>
      <c r="E277" s="207">
        <v>1</v>
      </c>
      <c r="F277" s="207">
        <v>1</v>
      </c>
      <c r="G277" s="207">
        <v>1</v>
      </c>
      <c r="H277" s="207">
        <v>1</v>
      </c>
      <c r="I277" s="207">
        <v>1</v>
      </c>
      <c r="J277" s="207">
        <v>0.75</v>
      </c>
      <c r="K277" s="166">
        <v>0.35</v>
      </c>
      <c r="L277" s="207">
        <v>1</v>
      </c>
      <c r="M277" s="207">
        <v>1</v>
      </c>
      <c r="N277" s="207">
        <v>1</v>
      </c>
      <c r="O277" s="207">
        <v>1</v>
      </c>
      <c r="P277" s="248">
        <v>11.1</v>
      </c>
      <c r="Q277" s="249">
        <v>12</v>
      </c>
      <c r="R277" s="250">
        <v>92.5</v>
      </c>
      <c r="S277" s="74"/>
      <c r="T277" s="74"/>
      <c r="U277" s="74"/>
      <c r="V277" s="74"/>
      <c r="W277" s="74"/>
      <c r="X277" s="74"/>
      <c r="Y277" s="74"/>
      <c r="Z277" s="74"/>
      <c r="AA277" s="74"/>
      <c r="AB277" s="74"/>
      <c r="AC277" s="74"/>
      <c r="AD277" s="74"/>
      <c r="AE277" s="74"/>
    </row>
    <row r="278" spans="1:31" s="197" customFormat="1" x14ac:dyDescent="0.25">
      <c r="A278" s="163">
        <v>273</v>
      </c>
      <c r="B278" s="198" t="s">
        <v>518</v>
      </c>
      <c r="C278" s="232" t="s">
        <v>529</v>
      </c>
      <c r="D278" s="160">
        <v>1</v>
      </c>
      <c r="E278" s="160">
        <v>1</v>
      </c>
      <c r="F278" s="160">
        <v>1</v>
      </c>
      <c r="G278" s="160">
        <v>1</v>
      </c>
      <c r="H278" s="160">
        <v>1</v>
      </c>
      <c r="I278" s="160">
        <v>1</v>
      </c>
      <c r="J278" s="160">
        <v>1</v>
      </c>
      <c r="K278" s="160">
        <v>1</v>
      </c>
      <c r="L278" s="160">
        <v>1</v>
      </c>
      <c r="M278" s="160">
        <v>1</v>
      </c>
      <c r="N278" s="160">
        <v>1</v>
      </c>
      <c r="O278" s="160">
        <v>1</v>
      </c>
      <c r="P278" s="248">
        <v>12</v>
      </c>
      <c r="Q278" s="249">
        <v>12</v>
      </c>
      <c r="R278" s="250">
        <v>100</v>
      </c>
      <c r="S278" s="74"/>
      <c r="T278" s="74"/>
      <c r="U278" s="74"/>
      <c r="V278" s="74"/>
      <c r="W278" s="74"/>
      <c r="X278" s="74"/>
      <c r="Y278" s="74"/>
      <c r="Z278" s="74"/>
      <c r="AA278" s="74"/>
      <c r="AB278" s="74"/>
      <c r="AC278" s="74"/>
      <c r="AD278" s="74"/>
      <c r="AE278" s="74"/>
    </row>
    <row r="279" spans="1:31" s="197" customFormat="1" x14ac:dyDescent="0.25">
      <c r="A279" s="163">
        <v>274</v>
      </c>
      <c r="B279" s="198" t="s">
        <v>518</v>
      </c>
      <c r="C279" s="232" t="s">
        <v>530</v>
      </c>
      <c r="D279" s="160">
        <v>1</v>
      </c>
      <c r="E279" s="160">
        <v>1</v>
      </c>
      <c r="F279" s="160">
        <v>1</v>
      </c>
      <c r="G279" s="160">
        <v>1</v>
      </c>
      <c r="H279" s="160">
        <v>1</v>
      </c>
      <c r="I279" s="160">
        <v>1</v>
      </c>
      <c r="J279" s="160">
        <v>1</v>
      </c>
      <c r="K279" s="160">
        <v>1</v>
      </c>
      <c r="L279" s="160">
        <v>0.85</v>
      </c>
      <c r="M279" s="160">
        <v>1</v>
      </c>
      <c r="N279" s="160">
        <v>1</v>
      </c>
      <c r="O279" s="160">
        <v>1</v>
      </c>
      <c r="P279" s="248">
        <v>11.85</v>
      </c>
      <c r="Q279" s="249">
        <v>12</v>
      </c>
      <c r="R279" s="250">
        <v>98.75</v>
      </c>
      <c r="S279" s="74"/>
      <c r="T279" s="74"/>
      <c r="U279" s="74"/>
      <c r="V279" s="74"/>
      <c r="W279" s="74"/>
      <c r="X279" s="74"/>
      <c r="Y279" s="74"/>
      <c r="Z279" s="74"/>
      <c r="AA279" s="74"/>
      <c r="AB279" s="74"/>
      <c r="AC279" s="74"/>
      <c r="AD279" s="74"/>
      <c r="AE279" s="74"/>
    </row>
    <row r="280" spans="1:31" s="197" customFormat="1" ht="25.5" x14ac:dyDescent="0.25">
      <c r="A280" s="163">
        <v>275</v>
      </c>
      <c r="B280" s="198" t="s">
        <v>518</v>
      </c>
      <c r="C280" s="232" t="s">
        <v>531</v>
      </c>
      <c r="D280" s="160">
        <v>0.68</v>
      </c>
      <c r="E280" s="160">
        <v>0.7</v>
      </c>
      <c r="F280" s="160">
        <v>0.73</v>
      </c>
      <c r="G280" s="160">
        <v>1</v>
      </c>
      <c r="H280" s="160">
        <v>1</v>
      </c>
      <c r="I280" s="160">
        <v>1</v>
      </c>
      <c r="J280" s="160">
        <v>1</v>
      </c>
      <c r="K280" s="160">
        <v>1</v>
      </c>
      <c r="L280" s="160">
        <v>1</v>
      </c>
      <c r="M280" s="160">
        <v>1</v>
      </c>
      <c r="N280" s="160">
        <v>1</v>
      </c>
      <c r="O280" s="160">
        <v>1</v>
      </c>
      <c r="P280" s="248">
        <v>11.11</v>
      </c>
      <c r="Q280" s="249">
        <v>12</v>
      </c>
      <c r="R280" s="250">
        <v>92.583333333333329</v>
      </c>
      <c r="S280" s="74"/>
      <c r="T280" s="74"/>
      <c r="U280" s="74"/>
      <c r="V280" s="74"/>
      <c r="W280" s="74"/>
      <c r="X280" s="74"/>
      <c r="Y280" s="74"/>
      <c r="Z280" s="74"/>
      <c r="AA280" s="74"/>
      <c r="AB280" s="74"/>
      <c r="AC280" s="74"/>
      <c r="AD280" s="74"/>
      <c r="AE280" s="74"/>
    </row>
    <row r="281" spans="1:31" s="197" customFormat="1" x14ac:dyDescent="0.25">
      <c r="A281" s="163">
        <v>276</v>
      </c>
      <c r="B281" s="198" t="s">
        <v>518</v>
      </c>
      <c r="C281" s="234" t="s">
        <v>532</v>
      </c>
      <c r="D281" s="160">
        <v>1</v>
      </c>
      <c r="E281" s="160">
        <v>1</v>
      </c>
      <c r="F281" s="160">
        <v>1</v>
      </c>
      <c r="G281" s="169">
        <v>1</v>
      </c>
      <c r="H281" s="169">
        <v>0.8</v>
      </c>
      <c r="I281" s="169">
        <v>0.8</v>
      </c>
      <c r="J281" s="169">
        <v>0.8</v>
      </c>
      <c r="K281" s="169">
        <v>0.5</v>
      </c>
      <c r="L281" s="169">
        <v>0.5</v>
      </c>
      <c r="M281" s="169">
        <v>0.5</v>
      </c>
      <c r="N281" s="169">
        <v>0.2</v>
      </c>
      <c r="O281" s="169">
        <v>0.9</v>
      </c>
      <c r="P281" s="248">
        <v>9</v>
      </c>
      <c r="Q281" s="249">
        <v>12</v>
      </c>
      <c r="R281" s="250">
        <v>75</v>
      </c>
      <c r="S281" s="74"/>
      <c r="T281" s="74"/>
      <c r="U281" s="74"/>
      <c r="V281" s="74"/>
      <c r="W281" s="74"/>
      <c r="X281" s="74"/>
      <c r="Y281" s="74"/>
      <c r="Z281" s="74"/>
      <c r="AA281" s="74"/>
      <c r="AB281" s="74"/>
      <c r="AC281" s="74"/>
      <c r="AD281" s="74"/>
      <c r="AE281" s="74"/>
    </row>
    <row r="282" spans="1:31" s="197" customFormat="1" ht="25.5" x14ac:dyDescent="0.25">
      <c r="A282" s="163">
        <v>277</v>
      </c>
      <c r="B282" s="198" t="s">
        <v>518</v>
      </c>
      <c r="C282" s="232" t="s">
        <v>533</v>
      </c>
      <c r="D282" s="160">
        <v>0.9</v>
      </c>
      <c r="E282" s="160">
        <v>0.9</v>
      </c>
      <c r="F282" s="160">
        <v>1</v>
      </c>
      <c r="G282" s="160">
        <v>1</v>
      </c>
      <c r="H282" s="160">
        <v>0.9</v>
      </c>
      <c r="I282" s="160">
        <v>0.9</v>
      </c>
      <c r="J282" s="160">
        <v>0.9</v>
      </c>
      <c r="K282" s="160">
        <v>1</v>
      </c>
      <c r="L282" s="160">
        <v>0.9</v>
      </c>
      <c r="M282" s="160">
        <v>1</v>
      </c>
      <c r="N282" s="160">
        <v>0</v>
      </c>
      <c r="O282" s="160">
        <v>1</v>
      </c>
      <c r="P282" s="248">
        <v>10.4</v>
      </c>
      <c r="Q282" s="249">
        <v>12</v>
      </c>
      <c r="R282" s="250">
        <v>86.666666666666671</v>
      </c>
      <c r="S282" s="74"/>
      <c r="T282" s="74"/>
      <c r="U282" s="74"/>
      <c r="V282" s="74"/>
      <c r="W282" s="74"/>
      <c r="X282" s="74"/>
      <c r="Y282" s="74"/>
      <c r="Z282" s="74"/>
      <c r="AA282" s="74"/>
      <c r="AB282" s="74"/>
      <c r="AC282" s="74"/>
      <c r="AD282" s="74"/>
      <c r="AE282" s="74"/>
    </row>
    <row r="283" spans="1:31" s="197" customFormat="1" x14ac:dyDescent="0.25">
      <c r="A283" s="163">
        <v>278</v>
      </c>
      <c r="B283" s="198" t="s">
        <v>518</v>
      </c>
      <c r="C283" s="232" t="s">
        <v>534</v>
      </c>
      <c r="D283" s="208">
        <v>1</v>
      </c>
      <c r="E283" s="208">
        <v>1</v>
      </c>
      <c r="F283" s="208">
        <v>1</v>
      </c>
      <c r="G283" s="208">
        <v>1</v>
      </c>
      <c r="H283" s="208">
        <v>1</v>
      </c>
      <c r="I283" s="208">
        <v>1</v>
      </c>
      <c r="J283" s="208">
        <v>1</v>
      </c>
      <c r="K283" s="208">
        <v>1</v>
      </c>
      <c r="L283" s="208">
        <v>1</v>
      </c>
      <c r="M283" s="208">
        <v>1</v>
      </c>
      <c r="N283" s="208">
        <v>1</v>
      </c>
      <c r="O283" s="208">
        <v>1</v>
      </c>
      <c r="P283" s="248">
        <v>12</v>
      </c>
      <c r="Q283" s="249">
        <v>12</v>
      </c>
      <c r="R283" s="250">
        <v>100</v>
      </c>
      <c r="S283" s="74"/>
      <c r="T283" s="74"/>
      <c r="U283" s="74"/>
      <c r="V283" s="74"/>
      <c r="W283" s="74"/>
      <c r="X283" s="74"/>
      <c r="Y283" s="74"/>
      <c r="Z283" s="74"/>
      <c r="AA283" s="74"/>
      <c r="AB283" s="74"/>
      <c r="AC283" s="74"/>
      <c r="AD283" s="74"/>
      <c r="AE283" s="74"/>
    </row>
    <row r="284" spans="1:31" s="197" customFormat="1" x14ac:dyDescent="0.25">
      <c r="A284" s="163">
        <v>279</v>
      </c>
      <c r="B284" s="198" t="s">
        <v>518</v>
      </c>
      <c r="C284" s="232" t="s">
        <v>535</v>
      </c>
      <c r="D284" s="160">
        <v>1</v>
      </c>
      <c r="E284" s="160">
        <v>1</v>
      </c>
      <c r="F284" s="160">
        <v>1</v>
      </c>
      <c r="G284" s="160">
        <v>1</v>
      </c>
      <c r="H284" s="160">
        <v>1</v>
      </c>
      <c r="I284" s="160">
        <v>1</v>
      </c>
      <c r="J284" s="160">
        <v>1</v>
      </c>
      <c r="K284" s="160">
        <v>1</v>
      </c>
      <c r="L284" s="160">
        <v>1</v>
      </c>
      <c r="M284" s="160">
        <v>1</v>
      </c>
      <c r="N284" s="160">
        <v>0</v>
      </c>
      <c r="O284" s="160">
        <v>1</v>
      </c>
      <c r="P284" s="248">
        <v>11</v>
      </c>
      <c r="Q284" s="249">
        <v>12</v>
      </c>
      <c r="R284" s="250">
        <v>91.666666666666657</v>
      </c>
      <c r="S284" s="74"/>
      <c r="T284" s="74"/>
      <c r="U284" s="74"/>
      <c r="V284" s="74"/>
      <c r="W284" s="74"/>
      <c r="X284" s="74"/>
      <c r="Y284" s="74"/>
      <c r="Z284" s="74"/>
      <c r="AA284" s="74"/>
      <c r="AB284" s="74"/>
      <c r="AC284" s="74"/>
      <c r="AD284" s="74"/>
      <c r="AE284" s="74"/>
    </row>
    <row r="285" spans="1:31" s="197" customFormat="1" ht="25.5" x14ac:dyDescent="0.25">
      <c r="A285" s="163">
        <v>280</v>
      </c>
      <c r="B285" s="105" t="s">
        <v>194</v>
      </c>
      <c r="C285" s="222" t="s">
        <v>195</v>
      </c>
      <c r="D285" s="86">
        <v>1</v>
      </c>
      <c r="E285" s="86">
        <v>1</v>
      </c>
      <c r="F285" s="86"/>
      <c r="G285" s="86">
        <v>1</v>
      </c>
      <c r="H285" s="86">
        <v>0.8</v>
      </c>
      <c r="I285" s="86">
        <v>0.5</v>
      </c>
      <c r="J285" s="86">
        <v>0.7</v>
      </c>
      <c r="K285" s="86">
        <v>1</v>
      </c>
      <c r="L285" s="87">
        <v>0.6</v>
      </c>
      <c r="M285" s="86">
        <v>1</v>
      </c>
      <c r="N285" s="87">
        <v>0</v>
      </c>
      <c r="O285" s="86">
        <v>0.4</v>
      </c>
      <c r="P285" s="248">
        <v>8</v>
      </c>
      <c r="Q285" s="249">
        <v>11</v>
      </c>
      <c r="R285" s="251">
        <v>72.727272727272734</v>
      </c>
      <c r="S285" s="74"/>
      <c r="T285" s="74"/>
      <c r="U285" s="74"/>
      <c r="V285" s="74"/>
      <c r="W285" s="74"/>
      <c r="X285" s="74"/>
      <c r="Y285" s="74"/>
      <c r="Z285" s="74"/>
      <c r="AA285" s="74"/>
      <c r="AB285" s="74"/>
      <c r="AC285" s="74"/>
      <c r="AD285" s="74"/>
      <c r="AE285" s="74"/>
    </row>
    <row r="286" spans="1:31" s="197" customFormat="1" x14ac:dyDescent="0.25">
      <c r="A286" s="163">
        <v>281</v>
      </c>
      <c r="B286" s="105" t="s">
        <v>194</v>
      </c>
      <c r="C286" s="222" t="s">
        <v>196</v>
      </c>
      <c r="D286" s="86">
        <v>1</v>
      </c>
      <c r="E286" s="86">
        <v>1</v>
      </c>
      <c r="F286" s="87" t="s">
        <v>588</v>
      </c>
      <c r="G286" s="86">
        <v>0.6</v>
      </c>
      <c r="H286" s="86">
        <v>0.85</v>
      </c>
      <c r="I286" s="86">
        <v>0.8</v>
      </c>
      <c r="J286" s="86">
        <v>0.8</v>
      </c>
      <c r="K286" s="86">
        <v>0.95</v>
      </c>
      <c r="L286" s="86">
        <v>0.8</v>
      </c>
      <c r="M286" s="86">
        <v>0.9</v>
      </c>
      <c r="N286" s="86">
        <v>0.5</v>
      </c>
      <c r="O286" s="86">
        <v>1</v>
      </c>
      <c r="P286" s="248">
        <v>9.1999999999999993</v>
      </c>
      <c r="Q286" s="249">
        <v>11</v>
      </c>
      <c r="R286" s="250">
        <v>83.636363636363626</v>
      </c>
      <c r="S286" s="74"/>
      <c r="T286" s="74"/>
      <c r="U286" s="74"/>
      <c r="V286" s="74"/>
      <c r="W286" s="74"/>
      <c r="X286" s="74"/>
      <c r="Y286" s="74"/>
      <c r="Z286" s="74"/>
      <c r="AA286" s="74"/>
      <c r="AB286" s="74"/>
      <c r="AC286" s="74"/>
      <c r="AD286" s="74"/>
      <c r="AE286" s="74"/>
    </row>
    <row r="287" spans="1:31" s="197" customFormat="1" x14ac:dyDescent="0.25">
      <c r="A287" s="163">
        <v>282</v>
      </c>
      <c r="B287" s="105" t="s">
        <v>194</v>
      </c>
      <c r="C287" s="222" t="s">
        <v>197</v>
      </c>
      <c r="D287" s="86">
        <v>1</v>
      </c>
      <c r="E287" s="86">
        <v>1</v>
      </c>
      <c r="F287" s="86"/>
      <c r="G287" s="86">
        <v>1</v>
      </c>
      <c r="H287" s="86">
        <v>0.8</v>
      </c>
      <c r="I287" s="86">
        <v>0.8</v>
      </c>
      <c r="J287" s="86">
        <v>0.80010000000000003</v>
      </c>
      <c r="K287" s="86">
        <v>1</v>
      </c>
      <c r="L287" s="86">
        <v>1</v>
      </c>
      <c r="M287" s="86">
        <v>1</v>
      </c>
      <c r="N287" s="86">
        <v>0.5</v>
      </c>
      <c r="O287" s="86">
        <v>0.91</v>
      </c>
      <c r="P287" s="248">
        <v>9.8101000000000003</v>
      </c>
      <c r="Q287" s="249">
        <v>11</v>
      </c>
      <c r="R287" s="250">
        <v>89.182727272727277</v>
      </c>
      <c r="S287" s="74"/>
      <c r="T287" s="74"/>
      <c r="U287" s="74"/>
      <c r="V287" s="74"/>
      <c r="W287" s="74"/>
      <c r="X287" s="74"/>
      <c r="Y287" s="74"/>
      <c r="Z287" s="74"/>
      <c r="AA287" s="74"/>
      <c r="AB287" s="74"/>
      <c r="AC287" s="74"/>
      <c r="AD287" s="74"/>
      <c r="AE287" s="74"/>
    </row>
    <row r="288" spans="1:31" s="197" customFormat="1" x14ac:dyDescent="0.25">
      <c r="A288" s="163">
        <v>283</v>
      </c>
      <c r="B288" s="105" t="s">
        <v>194</v>
      </c>
      <c r="C288" s="222" t="s">
        <v>198</v>
      </c>
      <c r="D288" s="86">
        <v>1</v>
      </c>
      <c r="E288" s="86">
        <v>1</v>
      </c>
      <c r="F288" s="86">
        <v>1</v>
      </c>
      <c r="G288" s="86">
        <v>1</v>
      </c>
      <c r="H288" s="86">
        <v>1</v>
      </c>
      <c r="I288" s="86">
        <v>1</v>
      </c>
      <c r="J288" s="86">
        <v>1</v>
      </c>
      <c r="K288" s="86">
        <v>1</v>
      </c>
      <c r="L288" s="86">
        <v>1</v>
      </c>
      <c r="M288" s="86">
        <v>1</v>
      </c>
      <c r="N288" s="86">
        <v>1</v>
      </c>
      <c r="O288" s="86">
        <v>1</v>
      </c>
      <c r="P288" s="248">
        <v>12</v>
      </c>
      <c r="Q288" s="249">
        <v>12</v>
      </c>
      <c r="R288" s="250">
        <v>100</v>
      </c>
      <c r="S288" s="74"/>
      <c r="T288" s="74"/>
      <c r="U288" s="74"/>
      <c r="V288" s="74"/>
      <c r="W288" s="74"/>
      <c r="X288" s="74"/>
      <c r="Y288" s="74"/>
      <c r="Z288" s="74"/>
      <c r="AA288" s="74"/>
      <c r="AB288" s="74"/>
      <c r="AC288" s="74"/>
      <c r="AD288" s="74"/>
      <c r="AE288" s="74"/>
    </row>
    <row r="289" spans="1:31" s="197" customFormat="1" ht="25.5" x14ac:dyDescent="0.25">
      <c r="A289" s="163">
        <v>284</v>
      </c>
      <c r="B289" s="105" t="s">
        <v>194</v>
      </c>
      <c r="C289" s="222" t="s">
        <v>199</v>
      </c>
      <c r="D289" s="86">
        <v>1</v>
      </c>
      <c r="E289" s="86">
        <v>1</v>
      </c>
      <c r="F289" s="86">
        <v>1</v>
      </c>
      <c r="G289" s="86">
        <v>1</v>
      </c>
      <c r="H289" s="86">
        <v>0.9</v>
      </c>
      <c r="I289" s="86">
        <v>0.9</v>
      </c>
      <c r="J289" s="86">
        <v>1</v>
      </c>
      <c r="K289" s="86">
        <v>1</v>
      </c>
      <c r="L289" s="86">
        <v>0.8</v>
      </c>
      <c r="M289" s="86">
        <v>1</v>
      </c>
      <c r="N289" s="86">
        <v>1</v>
      </c>
      <c r="O289" s="86">
        <v>1</v>
      </c>
      <c r="P289" s="248">
        <v>11.600000000000001</v>
      </c>
      <c r="Q289" s="249">
        <v>12</v>
      </c>
      <c r="R289" s="250">
        <v>96.666666666666686</v>
      </c>
      <c r="S289" s="74"/>
      <c r="T289" s="74"/>
      <c r="U289" s="74"/>
      <c r="V289" s="74"/>
      <c r="W289" s="74"/>
      <c r="X289" s="74"/>
      <c r="Y289" s="74"/>
      <c r="Z289" s="74"/>
      <c r="AA289" s="74"/>
      <c r="AB289" s="74"/>
      <c r="AC289" s="74"/>
      <c r="AD289" s="74"/>
      <c r="AE289" s="74"/>
    </row>
    <row r="290" spans="1:31" s="197" customFormat="1" ht="25.5" x14ac:dyDescent="0.25">
      <c r="A290" s="163">
        <v>285</v>
      </c>
      <c r="B290" s="105" t="s">
        <v>194</v>
      </c>
      <c r="C290" s="222" t="s">
        <v>200</v>
      </c>
      <c r="D290" s="86">
        <v>1</v>
      </c>
      <c r="E290" s="86">
        <v>1</v>
      </c>
      <c r="F290" s="86">
        <v>1</v>
      </c>
      <c r="G290" s="86">
        <v>0.9</v>
      </c>
      <c r="H290" s="86">
        <v>0.9</v>
      </c>
      <c r="I290" s="86">
        <v>0.9</v>
      </c>
      <c r="J290" s="86">
        <v>0.9</v>
      </c>
      <c r="K290" s="86">
        <v>0.8</v>
      </c>
      <c r="L290" s="86">
        <v>0.7</v>
      </c>
      <c r="M290" s="86">
        <v>0.8</v>
      </c>
      <c r="N290" s="86">
        <v>0.9</v>
      </c>
      <c r="O290" s="86">
        <v>0.9</v>
      </c>
      <c r="P290" s="248">
        <v>10.700000000000001</v>
      </c>
      <c r="Q290" s="249">
        <v>12</v>
      </c>
      <c r="R290" s="250">
        <v>89.166666666666671</v>
      </c>
      <c r="S290" s="74"/>
      <c r="T290" s="74"/>
      <c r="U290" s="74"/>
      <c r="V290" s="74"/>
      <c r="W290" s="74"/>
      <c r="X290" s="74"/>
      <c r="Y290" s="74"/>
      <c r="Z290" s="74"/>
      <c r="AA290" s="74"/>
      <c r="AB290" s="74"/>
      <c r="AC290" s="74"/>
      <c r="AD290" s="74"/>
      <c r="AE290" s="74"/>
    </row>
    <row r="291" spans="1:31" s="197" customFormat="1" x14ac:dyDescent="0.25">
      <c r="A291" s="163">
        <v>286</v>
      </c>
      <c r="B291" s="105" t="s">
        <v>194</v>
      </c>
      <c r="C291" s="222" t="s">
        <v>201</v>
      </c>
      <c r="D291" s="86">
        <v>1</v>
      </c>
      <c r="E291" s="86">
        <v>1</v>
      </c>
      <c r="F291" s="86">
        <v>1</v>
      </c>
      <c r="G291" s="86">
        <v>1</v>
      </c>
      <c r="H291" s="86">
        <v>1</v>
      </c>
      <c r="I291" s="86">
        <v>0.8</v>
      </c>
      <c r="J291" s="86">
        <v>1</v>
      </c>
      <c r="K291" s="86">
        <v>1</v>
      </c>
      <c r="L291" s="86">
        <v>1</v>
      </c>
      <c r="M291" s="86">
        <v>1</v>
      </c>
      <c r="N291" s="86">
        <v>0.5</v>
      </c>
      <c r="O291" s="86">
        <v>0.9</v>
      </c>
      <c r="P291" s="248">
        <v>11.200000000000001</v>
      </c>
      <c r="Q291" s="249">
        <v>12</v>
      </c>
      <c r="R291" s="250">
        <v>93.333333333333343</v>
      </c>
      <c r="S291" s="74"/>
      <c r="T291" s="74"/>
      <c r="U291" s="74"/>
      <c r="V291" s="74"/>
      <c r="W291" s="74"/>
      <c r="X291" s="74"/>
      <c r="Y291" s="74"/>
      <c r="Z291" s="74"/>
      <c r="AA291" s="74"/>
      <c r="AB291" s="74"/>
      <c r="AC291" s="74"/>
      <c r="AD291" s="74"/>
      <c r="AE291" s="74"/>
    </row>
    <row r="292" spans="1:31" s="197" customFormat="1" x14ac:dyDescent="0.25">
      <c r="A292" s="163">
        <v>287</v>
      </c>
      <c r="B292" s="105" t="s">
        <v>194</v>
      </c>
      <c r="C292" s="222" t="s">
        <v>202</v>
      </c>
      <c r="D292" s="87">
        <v>1</v>
      </c>
      <c r="E292" s="87">
        <v>1</v>
      </c>
      <c r="F292" s="87">
        <v>1</v>
      </c>
      <c r="G292" s="87">
        <v>1</v>
      </c>
      <c r="H292" s="87">
        <v>1</v>
      </c>
      <c r="I292" s="87">
        <v>1</v>
      </c>
      <c r="J292" s="87">
        <v>1</v>
      </c>
      <c r="K292" s="87">
        <v>1</v>
      </c>
      <c r="L292" s="87">
        <v>1</v>
      </c>
      <c r="M292" s="87">
        <v>1</v>
      </c>
      <c r="N292" s="87">
        <v>0</v>
      </c>
      <c r="O292" s="87">
        <v>1</v>
      </c>
      <c r="P292" s="248">
        <v>11</v>
      </c>
      <c r="Q292" s="249">
        <v>12</v>
      </c>
      <c r="R292" s="250">
        <v>91.666666666666657</v>
      </c>
      <c r="S292" s="74"/>
      <c r="T292" s="74"/>
      <c r="U292" s="74"/>
      <c r="V292" s="74"/>
      <c r="W292" s="74"/>
      <c r="X292" s="74"/>
      <c r="Y292" s="74"/>
      <c r="Z292" s="74"/>
      <c r="AA292" s="74"/>
      <c r="AB292" s="74"/>
      <c r="AC292" s="74"/>
      <c r="AD292" s="74"/>
      <c r="AE292" s="74"/>
    </row>
    <row r="293" spans="1:31" s="197" customFormat="1" ht="25.5" x14ac:dyDescent="0.25">
      <c r="A293" s="163">
        <v>288</v>
      </c>
      <c r="B293" s="105" t="s">
        <v>194</v>
      </c>
      <c r="C293" s="222" t="s">
        <v>203</v>
      </c>
      <c r="D293" s="86">
        <v>1</v>
      </c>
      <c r="E293" s="86">
        <v>1</v>
      </c>
      <c r="F293" s="86">
        <v>1</v>
      </c>
      <c r="G293" s="86">
        <v>1</v>
      </c>
      <c r="H293" s="86">
        <v>0.9</v>
      </c>
      <c r="I293" s="86">
        <v>0.9</v>
      </c>
      <c r="J293" s="86">
        <v>0.91</v>
      </c>
      <c r="K293" s="86">
        <v>1</v>
      </c>
      <c r="L293" s="86">
        <v>0.75</v>
      </c>
      <c r="M293" s="86">
        <v>0.9</v>
      </c>
      <c r="N293" s="87">
        <v>0</v>
      </c>
      <c r="O293" s="86">
        <v>0.4</v>
      </c>
      <c r="P293" s="248">
        <v>9.7600000000000016</v>
      </c>
      <c r="Q293" s="249">
        <v>12</v>
      </c>
      <c r="R293" s="250">
        <v>81.333333333333343</v>
      </c>
      <c r="S293" s="74"/>
      <c r="T293" s="74"/>
      <c r="U293" s="74"/>
      <c r="V293" s="74"/>
      <c r="W293" s="74"/>
      <c r="X293" s="74"/>
      <c r="Y293" s="74"/>
      <c r="Z293" s="74"/>
      <c r="AA293" s="74"/>
      <c r="AB293" s="74"/>
      <c r="AC293" s="74"/>
      <c r="AD293" s="74"/>
      <c r="AE293" s="74"/>
    </row>
    <row r="294" spans="1:31" s="197" customFormat="1" x14ac:dyDescent="0.25">
      <c r="A294" s="163">
        <v>289</v>
      </c>
      <c r="B294" s="105" t="s">
        <v>194</v>
      </c>
      <c r="C294" s="222" t="s">
        <v>204</v>
      </c>
      <c r="D294" s="86">
        <v>1</v>
      </c>
      <c r="E294" s="86">
        <v>1</v>
      </c>
      <c r="F294" s="86"/>
      <c r="G294" s="86">
        <v>0.95</v>
      </c>
      <c r="H294" s="86">
        <v>0.7</v>
      </c>
      <c r="I294" s="86">
        <v>0.6</v>
      </c>
      <c r="J294" s="86">
        <v>0.6</v>
      </c>
      <c r="K294" s="86">
        <v>0.8</v>
      </c>
      <c r="L294" s="86">
        <v>0.6</v>
      </c>
      <c r="M294" s="86">
        <v>0.5</v>
      </c>
      <c r="N294" s="86">
        <v>0.5</v>
      </c>
      <c r="O294" s="86">
        <v>0.75</v>
      </c>
      <c r="P294" s="248">
        <v>7.9999999999999991</v>
      </c>
      <c r="Q294" s="249">
        <v>11</v>
      </c>
      <c r="R294" s="251">
        <v>72.72727272727272</v>
      </c>
      <c r="S294" s="74"/>
      <c r="T294" s="74"/>
      <c r="U294" s="74"/>
      <c r="V294" s="74"/>
      <c r="W294" s="74"/>
      <c r="X294" s="74"/>
      <c r="Y294" s="74"/>
      <c r="Z294" s="74"/>
      <c r="AA294" s="74"/>
      <c r="AB294" s="74"/>
      <c r="AC294" s="74"/>
      <c r="AD294" s="74"/>
      <c r="AE294" s="74"/>
    </row>
    <row r="295" spans="1:31" s="197" customFormat="1" x14ac:dyDescent="0.25">
      <c r="A295" s="163">
        <v>290</v>
      </c>
      <c r="B295" s="105" t="s">
        <v>194</v>
      </c>
      <c r="C295" s="222" t="s">
        <v>205</v>
      </c>
      <c r="D295" s="97">
        <v>1</v>
      </c>
      <c r="E295" s="97">
        <v>1</v>
      </c>
      <c r="F295" s="97">
        <v>1</v>
      </c>
      <c r="G295" s="87">
        <v>1</v>
      </c>
      <c r="H295" s="87">
        <v>0.85</v>
      </c>
      <c r="I295" s="87">
        <v>0.8</v>
      </c>
      <c r="J295" s="87">
        <v>0.85</v>
      </c>
      <c r="K295" s="87">
        <v>1</v>
      </c>
      <c r="L295" s="87">
        <v>0.6</v>
      </c>
      <c r="M295" s="87">
        <v>0.9</v>
      </c>
      <c r="N295" s="87">
        <v>0.7</v>
      </c>
      <c r="O295" s="87">
        <v>1</v>
      </c>
      <c r="P295" s="248">
        <v>10.7</v>
      </c>
      <c r="Q295" s="249">
        <v>12</v>
      </c>
      <c r="R295" s="250">
        <v>89.166666666666657</v>
      </c>
      <c r="S295" s="74"/>
      <c r="T295" s="74"/>
      <c r="U295" s="74"/>
      <c r="V295" s="74"/>
      <c r="W295" s="74"/>
      <c r="X295" s="74"/>
      <c r="Y295" s="74"/>
      <c r="Z295" s="74"/>
      <c r="AA295" s="74"/>
      <c r="AB295" s="74"/>
      <c r="AC295" s="74"/>
      <c r="AD295" s="74"/>
      <c r="AE295" s="74"/>
    </row>
    <row r="296" spans="1:31" s="197" customFormat="1" x14ac:dyDescent="0.25">
      <c r="A296" s="163">
        <v>291</v>
      </c>
      <c r="B296" s="105" t="s">
        <v>194</v>
      </c>
      <c r="C296" s="222" t="s">
        <v>206</v>
      </c>
      <c r="D296" s="86">
        <v>1</v>
      </c>
      <c r="E296" s="86">
        <v>1</v>
      </c>
      <c r="F296" s="86">
        <v>1</v>
      </c>
      <c r="G296" s="86">
        <v>1</v>
      </c>
      <c r="H296" s="87">
        <v>0.6</v>
      </c>
      <c r="I296" s="87">
        <v>0.6</v>
      </c>
      <c r="J296" s="87">
        <v>0.6</v>
      </c>
      <c r="K296" s="86">
        <v>1</v>
      </c>
      <c r="L296" s="87">
        <v>0.7</v>
      </c>
      <c r="M296" s="86">
        <v>1</v>
      </c>
      <c r="N296" s="87">
        <v>0</v>
      </c>
      <c r="O296" s="87">
        <v>0.8</v>
      </c>
      <c r="P296" s="248">
        <v>9.3000000000000007</v>
      </c>
      <c r="Q296" s="249">
        <v>12</v>
      </c>
      <c r="R296" s="250">
        <v>77.5</v>
      </c>
      <c r="S296" s="74"/>
      <c r="T296" s="74"/>
      <c r="U296" s="74"/>
      <c r="V296" s="74"/>
      <c r="W296" s="74"/>
      <c r="X296" s="74"/>
      <c r="Y296" s="74"/>
      <c r="Z296" s="74"/>
      <c r="AA296" s="74"/>
      <c r="AB296" s="74"/>
      <c r="AC296" s="74"/>
      <c r="AD296" s="74"/>
      <c r="AE296" s="74"/>
    </row>
    <row r="297" spans="1:31" s="197" customFormat="1" ht="25.5" x14ac:dyDescent="0.25">
      <c r="A297" s="163">
        <v>292</v>
      </c>
      <c r="B297" s="105" t="s">
        <v>194</v>
      </c>
      <c r="C297" s="222" t="s">
        <v>207</v>
      </c>
      <c r="D297" s="87">
        <v>1</v>
      </c>
      <c r="E297" s="87">
        <v>0.99</v>
      </c>
      <c r="F297" s="87">
        <v>1</v>
      </c>
      <c r="G297" s="87">
        <v>1</v>
      </c>
      <c r="H297" s="87">
        <v>1</v>
      </c>
      <c r="I297" s="87">
        <v>1</v>
      </c>
      <c r="J297" s="87">
        <v>0.9</v>
      </c>
      <c r="K297" s="87">
        <v>1</v>
      </c>
      <c r="L297" s="87">
        <v>0.95</v>
      </c>
      <c r="M297" s="87">
        <v>1</v>
      </c>
      <c r="N297" s="87">
        <v>1</v>
      </c>
      <c r="O297" s="87">
        <v>1</v>
      </c>
      <c r="P297" s="248">
        <v>11.84</v>
      </c>
      <c r="Q297" s="249">
        <v>12</v>
      </c>
      <c r="R297" s="250">
        <v>98.666666666666671</v>
      </c>
      <c r="S297" s="74"/>
      <c r="T297" s="74"/>
      <c r="U297" s="74"/>
      <c r="V297" s="74"/>
      <c r="W297" s="74"/>
      <c r="X297" s="74"/>
      <c r="Y297" s="74"/>
      <c r="Z297" s="74"/>
      <c r="AA297" s="74"/>
      <c r="AB297" s="74"/>
      <c r="AC297" s="74"/>
      <c r="AD297" s="74"/>
      <c r="AE297" s="74"/>
    </row>
    <row r="298" spans="1:31" s="197" customFormat="1" ht="18" customHeight="1" x14ac:dyDescent="0.25">
      <c r="A298" s="163">
        <v>293</v>
      </c>
      <c r="B298" s="105" t="s">
        <v>194</v>
      </c>
      <c r="C298" s="222" t="s">
        <v>208</v>
      </c>
      <c r="D298" s="86">
        <v>1</v>
      </c>
      <c r="E298" s="86">
        <v>1</v>
      </c>
      <c r="F298" s="86">
        <v>1</v>
      </c>
      <c r="G298" s="86">
        <v>1</v>
      </c>
      <c r="H298" s="86">
        <v>1</v>
      </c>
      <c r="I298" s="86">
        <v>1</v>
      </c>
      <c r="J298" s="86">
        <v>1</v>
      </c>
      <c r="K298" s="86">
        <v>0.9</v>
      </c>
      <c r="L298" s="86">
        <v>0.9</v>
      </c>
      <c r="M298" s="86">
        <v>0.9</v>
      </c>
      <c r="N298" s="86">
        <v>0.6</v>
      </c>
      <c r="O298" s="86">
        <v>0.6</v>
      </c>
      <c r="P298" s="248">
        <v>10.9</v>
      </c>
      <c r="Q298" s="249">
        <v>12</v>
      </c>
      <c r="R298" s="250">
        <v>90.833333333333329</v>
      </c>
      <c r="S298" s="74"/>
      <c r="T298" s="74"/>
      <c r="U298" s="74"/>
      <c r="V298" s="74"/>
      <c r="W298" s="74"/>
      <c r="X298" s="74"/>
      <c r="Y298" s="74"/>
      <c r="Z298" s="74"/>
      <c r="AA298" s="74"/>
      <c r="AB298" s="74"/>
      <c r="AC298" s="74"/>
      <c r="AD298" s="74"/>
      <c r="AE298" s="74"/>
    </row>
    <row r="299" spans="1:31" s="197" customFormat="1" x14ac:dyDescent="0.25">
      <c r="A299" s="163">
        <v>294</v>
      </c>
      <c r="B299" s="105" t="s">
        <v>194</v>
      </c>
      <c r="C299" s="222" t="s">
        <v>209</v>
      </c>
      <c r="D299" s="86">
        <v>1</v>
      </c>
      <c r="E299" s="86">
        <v>1</v>
      </c>
      <c r="F299" s="86">
        <v>1</v>
      </c>
      <c r="G299" s="86">
        <v>0.98</v>
      </c>
      <c r="H299" s="86">
        <v>0.95</v>
      </c>
      <c r="I299" s="86">
        <v>0.9</v>
      </c>
      <c r="J299" s="86">
        <v>0.85</v>
      </c>
      <c r="K299" s="86">
        <v>1</v>
      </c>
      <c r="L299" s="86">
        <v>0.9</v>
      </c>
      <c r="M299" s="86">
        <v>0.9</v>
      </c>
      <c r="N299" s="86">
        <v>0.85</v>
      </c>
      <c r="O299" s="86">
        <v>1</v>
      </c>
      <c r="P299" s="248">
        <v>11.33</v>
      </c>
      <c r="Q299" s="249">
        <v>12</v>
      </c>
      <c r="R299" s="250">
        <v>94.416666666666671</v>
      </c>
      <c r="S299" s="74"/>
      <c r="T299" s="74"/>
      <c r="U299" s="74"/>
      <c r="V299" s="74"/>
      <c r="W299" s="74"/>
      <c r="X299" s="74"/>
      <c r="Y299" s="74"/>
      <c r="Z299" s="74"/>
      <c r="AA299" s="74"/>
      <c r="AB299" s="74"/>
      <c r="AC299" s="74"/>
      <c r="AD299" s="74"/>
      <c r="AE299" s="74"/>
    </row>
    <row r="300" spans="1:31" s="197" customFormat="1" x14ac:dyDescent="0.25">
      <c r="A300" s="163">
        <v>295</v>
      </c>
      <c r="B300" s="105" t="s">
        <v>194</v>
      </c>
      <c r="C300" s="222" t="s">
        <v>210</v>
      </c>
      <c r="D300" s="86">
        <v>1</v>
      </c>
      <c r="E300" s="86">
        <v>1</v>
      </c>
      <c r="F300" s="86">
        <v>1</v>
      </c>
      <c r="G300" s="86">
        <v>0.8</v>
      </c>
      <c r="H300" s="86">
        <v>0.8</v>
      </c>
      <c r="I300" s="86">
        <v>0.8</v>
      </c>
      <c r="J300" s="86">
        <v>0.8</v>
      </c>
      <c r="K300" s="86">
        <v>1</v>
      </c>
      <c r="L300" s="86">
        <v>0.65</v>
      </c>
      <c r="M300" s="86">
        <v>0.85</v>
      </c>
      <c r="N300" s="86">
        <v>1</v>
      </c>
      <c r="O300" s="86">
        <v>0.7</v>
      </c>
      <c r="P300" s="248">
        <v>10.399999999999999</v>
      </c>
      <c r="Q300" s="249">
        <v>12</v>
      </c>
      <c r="R300" s="250">
        <v>86.666666666666657</v>
      </c>
      <c r="S300" s="74"/>
      <c r="T300" s="74"/>
      <c r="U300" s="74"/>
      <c r="V300" s="74"/>
      <c r="W300" s="74"/>
      <c r="X300" s="74"/>
      <c r="Y300" s="74"/>
      <c r="Z300" s="74"/>
      <c r="AA300" s="74"/>
      <c r="AB300" s="74"/>
      <c r="AC300" s="74"/>
      <c r="AD300" s="74"/>
      <c r="AE300" s="74"/>
    </row>
    <row r="301" spans="1:31" s="197" customFormat="1" x14ac:dyDescent="0.25">
      <c r="A301" s="163">
        <v>296</v>
      </c>
      <c r="B301" s="105" t="s">
        <v>194</v>
      </c>
      <c r="C301" s="222" t="s">
        <v>211</v>
      </c>
      <c r="D301" s="86">
        <v>1</v>
      </c>
      <c r="E301" s="86">
        <v>1</v>
      </c>
      <c r="F301" s="86">
        <v>1</v>
      </c>
      <c r="G301" s="86">
        <v>1</v>
      </c>
      <c r="H301" s="86">
        <v>1</v>
      </c>
      <c r="I301" s="86">
        <v>1</v>
      </c>
      <c r="J301" s="86">
        <v>1</v>
      </c>
      <c r="K301" s="86">
        <v>1</v>
      </c>
      <c r="L301" s="86">
        <v>1</v>
      </c>
      <c r="M301" s="86">
        <v>1</v>
      </c>
      <c r="N301" s="87">
        <v>0</v>
      </c>
      <c r="O301" s="86">
        <v>0.46100000000000002</v>
      </c>
      <c r="P301" s="248">
        <v>10.461</v>
      </c>
      <c r="Q301" s="249">
        <v>12</v>
      </c>
      <c r="R301" s="250">
        <v>87.174999999999997</v>
      </c>
      <c r="S301" s="74"/>
      <c r="T301" s="74"/>
      <c r="U301" s="74"/>
      <c r="V301" s="74"/>
      <c r="W301" s="74"/>
      <c r="X301" s="74"/>
      <c r="Y301" s="74"/>
      <c r="Z301" s="74"/>
      <c r="AA301" s="74"/>
      <c r="AB301" s="74"/>
      <c r="AC301" s="74"/>
      <c r="AD301" s="74"/>
      <c r="AE301" s="74"/>
    </row>
    <row r="302" spans="1:31" s="197" customFormat="1" x14ac:dyDescent="0.25">
      <c r="A302" s="163">
        <v>297</v>
      </c>
      <c r="B302" s="105" t="s">
        <v>194</v>
      </c>
      <c r="C302" s="222" t="s">
        <v>212</v>
      </c>
      <c r="D302" s="86">
        <v>1</v>
      </c>
      <c r="E302" s="86">
        <v>1</v>
      </c>
      <c r="F302" s="86">
        <v>1</v>
      </c>
      <c r="G302" s="86">
        <v>0.75</v>
      </c>
      <c r="H302" s="86">
        <v>0.7</v>
      </c>
      <c r="I302" s="86">
        <v>0.5</v>
      </c>
      <c r="J302" s="86">
        <v>0.8</v>
      </c>
      <c r="K302" s="86">
        <v>0.9</v>
      </c>
      <c r="L302" s="86">
        <v>0.6</v>
      </c>
      <c r="M302" s="86">
        <v>1</v>
      </c>
      <c r="N302" s="86">
        <v>1</v>
      </c>
      <c r="O302" s="86">
        <v>1</v>
      </c>
      <c r="P302" s="248">
        <v>10.25</v>
      </c>
      <c r="Q302" s="249">
        <v>12</v>
      </c>
      <c r="R302" s="250">
        <v>85.416666666666657</v>
      </c>
      <c r="S302" s="74"/>
      <c r="T302" s="74"/>
      <c r="U302" s="74"/>
      <c r="V302" s="74"/>
      <c r="W302" s="74"/>
      <c r="X302" s="74"/>
      <c r="Y302" s="74"/>
      <c r="Z302" s="74"/>
      <c r="AA302" s="74"/>
      <c r="AB302" s="74"/>
      <c r="AC302" s="74"/>
      <c r="AD302" s="74"/>
      <c r="AE302" s="74"/>
    </row>
    <row r="303" spans="1:31" s="197" customFormat="1" x14ac:dyDescent="0.25">
      <c r="A303" s="163">
        <v>298</v>
      </c>
      <c r="B303" s="105" t="s">
        <v>194</v>
      </c>
      <c r="C303" s="222" t="s">
        <v>213</v>
      </c>
      <c r="D303" s="86">
        <v>1</v>
      </c>
      <c r="E303" s="86">
        <v>1</v>
      </c>
      <c r="F303" s="86">
        <v>1</v>
      </c>
      <c r="G303" s="86">
        <v>1</v>
      </c>
      <c r="H303" s="86">
        <v>0.9</v>
      </c>
      <c r="I303" s="86">
        <v>0.9</v>
      </c>
      <c r="J303" s="86">
        <v>0.9</v>
      </c>
      <c r="K303" s="86">
        <v>0.8</v>
      </c>
      <c r="L303" s="86">
        <v>0.8</v>
      </c>
      <c r="M303" s="86">
        <v>1</v>
      </c>
      <c r="N303" s="86">
        <v>1</v>
      </c>
      <c r="O303" s="86">
        <v>1</v>
      </c>
      <c r="P303" s="248">
        <v>11.3</v>
      </c>
      <c r="Q303" s="249">
        <v>12</v>
      </c>
      <c r="R303" s="250">
        <v>94.166666666666671</v>
      </c>
      <c r="S303" s="74"/>
      <c r="T303" s="74"/>
      <c r="U303" s="74"/>
      <c r="V303" s="74"/>
      <c r="W303" s="74"/>
      <c r="X303" s="74"/>
      <c r="Y303" s="74"/>
      <c r="Z303" s="74"/>
      <c r="AA303" s="74"/>
      <c r="AB303" s="74"/>
      <c r="AC303" s="74"/>
      <c r="AD303" s="74"/>
      <c r="AE303" s="74"/>
    </row>
    <row r="304" spans="1:31" s="197" customFormat="1" x14ac:dyDescent="0.25">
      <c r="A304" s="163">
        <v>299</v>
      </c>
      <c r="B304" s="105" t="s">
        <v>194</v>
      </c>
      <c r="C304" s="222" t="s">
        <v>214</v>
      </c>
      <c r="D304" s="86">
        <v>1</v>
      </c>
      <c r="E304" s="86">
        <v>1</v>
      </c>
      <c r="F304" s="86">
        <v>1</v>
      </c>
      <c r="G304" s="86">
        <v>0.8</v>
      </c>
      <c r="H304" s="86">
        <v>0.9</v>
      </c>
      <c r="I304" s="86">
        <v>0.83</v>
      </c>
      <c r="J304" s="86">
        <v>0.86</v>
      </c>
      <c r="K304" s="86">
        <v>0.88</v>
      </c>
      <c r="L304" s="86">
        <v>0.79</v>
      </c>
      <c r="M304" s="86">
        <v>0.95</v>
      </c>
      <c r="N304" s="87">
        <v>0.3</v>
      </c>
      <c r="O304" s="87">
        <v>0.6</v>
      </c>
      <c r="P304" s="248">
        <v>9.91</v>
      </c>
      <c r="Q304" s="249">
        <v>12</v>
      </c>
      <c r="R304" s="250">
        <v>82.583333333333329</v>
      </c>
      <c r="S304" s="74"/>
      <c r="T304" s="74"/>
      <c r="U304" s="74"/>
      <c r="V304" s="74"/>
      <c r="W304" s="74"/>
      <c r="X304" s="74"/>
      <c r="Y304" s="74"/>
      <c r="Z304" s="74"/>
      <c r="AA304" s="74"/>
      <c r="AB304" s="74"/>
      <c r="AC304" s="74"/>
      <c r="AD304" s="74"/>
      <c r="AE304" s="74"/>
    </row>
    <row r="305" spans="1:31" s="197" customFormat="1" x14ac:dyDescent="0.25">
      <c r="A305" s="163">
        <v>300</v>
      </c>
      <c r="B305" s="105" t="s">
        <v>194</v>
      </c>
      <c r="C305" s="222" t="s">
        <v>215</v>
      </c>
      <c r="D305" s="86">
        <v>1</v>
      </c>
      <c r="E305" s="86">
        <v>1</v>
      </c>
      <c r="F305" s="86">
        <v>1</v>
      </c>
      <c r="G305" s="86">
        <v>1</v>
      </c>
      <c r="H305" s="86">
        <v>1</v>
      </c>
      <c r="I305" s="86">
        <v>1</v>
      </c>
      <c r="J305" s="86">
        <v>1</v>
      </c>
      <c r="K305" s="86">
        <v>1</v>
      </c>
      <c r="L305" s="87">
        <v>0.6</v>
      </c>
      <c r="M305" s="86">
        <v>1</v>
      </c>
      <c r="N305" s="87">
        <v>0</v>
      </c>
      <c r="O305" s="86">
        <v>1</v>
      </c>
      <c r="P305" s="248">
        <v>10.6</v>
      </c>
      <c r="Q305" s="249">
        <v>12</v>
      </c>
      <c r="R305" s="250">
        <v>88.333333333333329</v>
      </c>
      <c r="S305" s="74"/>
      <c r="T305" s="74"/>
      <c r="U305" s="74"/>
      <c r="V305" s="74"/>
      <c r="W305" s="74"/>
      <c r="X305" s="74"/>
      <c r="Y305" s="74"/>
      <c r="Z305" s="74"/>
      <c r="AA305" s="74"/>
      <c r="AB305" s="74"/>
      <c r="AC305" s="74"/>
      <c r="AD305" s="74"/>
      <c r="AE305" s="74"/>
    </row>
    <row r="306" spans="1:31" s="197" customFormat="1" ht="25.5" x14ac:dyDescent="0.25">
      <c r="A306" s="163">
        <v>301</v>
      </c>
      <c r="B306" s="105" t="s">
        <v>194</v>
      </c>
      <c r="C306" s="222" t="s">
        <v>216</v>
      </c>
      <c r="D306" s="86">
        <v>1</v>
      </c>
      <c r="E306" s="86">
        <v>1</v>
      </c>
      <c r="F306" s="86">
        <v>1</v>
      </c>
      <c r="G306" s="86">
        <v>1</v>
      </c>
      <c r="H306" s="86">
        <v>1</v>
      </c>
      <c r="I306" s="86">
        <v>1</v>
      </c>
      <c r="J306" s="86">
        <v>1</v>
      </c>
      <c r="K306" s="86">
        <v>1</v>
      </c>
      <c r="L306" s="86">
        <v>1</v>
      </c>
      <c r="M306" s="87">
        <v>0</v>
      </c>
      <c r="N306" s="86">
        <v>1</v>
      </c>
      <c r="O306" s="86">
        <v>1</v>
      </c>
      <c r="P306" s="248">
        <v>11</v>
      </c>
      <c r="Q306" s="249">
        <v>12</v>
      </c>
      <c r="R306" s="250">
        <v>91.666666666666657</v>
      </c>
      <c r="S306" s="74"/>
      <c r="T306" s="74"/>
      <c r="U306" s="74"/>
      <c r="V306" s="74"/>
      <c r="W306" s="74"/>
      <c r="X306" s="74"/>
      <c r="Y306" s="74"/>
      <c r="Z306" s="74"/>
      <c r="AA306" s="74"/>
      <c r="AB306" s="74"/>
      <c r="AC306" s="74"/>
      <c r="AD306" s="74"/>
      <c r="AE306" s="74"/>
    </row>
    <row r="307" spans="1:31" s="197" customFormat="1" ht="25.5" x14ac:dyDescent="0.25">
      <c r="A307" s="163">
        <v>302</v>
      </c>
      <c r="B307" s="105" t="s">
        <v>194</v>
      </c>
      <c r="C307" s="222" t="s">
        <v>217</v>
      </c>
      <c r="D307" s="86">
        <v>1</v>
      </c>
      <c r="E307" s="86">
        <v>1</v>
      </c>
      <c r="F307" s="86">
        <v>1</v>
      </c>
      <c r="G307" s="86">
        <v>1</v>
      </c>
      <c r="H307" s="86">
        <v>1</v>
      </c>
      <c r="I307" s="86">
        <v>1</v>
      </c>
      <c r="J307" s="86">
        <v>1</v>
      </c>
      <c r="K307" s="86">
        <v>1</v>
      </c>
      <c r="L307" s="86">
        <v>0.8</v>
      </c>
      <c r="M307" s="86">
        <v>1</v>
      </c>
      <c r="N307" s="86">
        <v>1</v>
      </c>
      <c r="O307" s="86">
        <v>0.75</v>
      </c>
      <c r="P307" s="248">
        <v>11.55</v>
      </c>
      <c r="Q307" s="249">
        <v>12</v>
      </c>
      <c r="R307" s="250">
        <v>96.25</v>
      </c>
      <c r="S307" s="74"/>
      <c r="T307" s="74"/>
      <c r="U307" s="74"/>
      <c r="V307" s="74"/>
      <c r="W307" s="74"/>
      <c r="X307" s="74"/>
      <c r="Y307" s="74"/>
      <c r="Z307" s="74"/>
      <c r="AA307" s="74"/>
      <c r="AB307" s="74"/>
      <c r="AC307" s="74"/>
      <c r="AD307" s="74"/>
      <c r="AE307" s="74"/>
    </row>
    <row r="308" spans="1:31" s="197" customFormat="1" x14ac:dyDescent="0.25">
      <c r="A308" s="163">
        <v>303</v>
      </c>
      <c r="B308" s="105" t="s">
        <v>194</v>
      </c>
      <c r="C308" s="222" t="s">
        <v>218</v>
      </c>
      <c r="D308" s="86">
        <v>1</v>
      </c>
      <c r="E308" s="86">
        <v>1</v>
      </c>
      <c r="F308" s="86">
        <v>1</v>
      </c>
      <c r="G308" s="86">
        <v>1</v>
      </c>
      <c r="H308" s="86">
        <v>1</v>
      </c>
      <c r="I308" s="86">
        <v>1</v>
      </c>
      <c r="J308" s="86">
        <v>1</v>
      </c>
      <c r="K308" s="86">
        <v>1</v>
      </c>
      <c r="L308" s="86">
        <v>1</v>
      </c>
      <c r="M308" s="86">
        <v>1</v>
      </c>
      <c r="N308" s="86">
        <v>1</v>
      </c>
      <c r="O308" s="86">
        <v>1</v>
      </c>
      <c r="P308" s="248">
        <v>12</v>
      </c>
      <c r="Q308" s="249">
        <v>12</v>
      </c>
      <c r="R308" s="250">
        <v>100</v>
      </c>
      <c r="S308" s="74"/>
      <c r="T308" s="74"/>
      <c r="U308" s="74"/>
      <c r="V308" s="74"/>
      <c r="W308" s="74"/>
      <c r="X308" s="74"/>
      <c r="Y308" s="74"/>
      <c r="Z308" s="74"/>
      <c r="AA308" s="74"/>
      <c r="AB308" s="74"/>
      <c r="AC308" s="74"/>
      <c r="AD308" s="74"/>
      <c r="AE308" s="74"/>
    </row>
    <row r="309" spans="1:31" s="197" customFormat="1" x14ac:dyDescent="0.25">
      <c r="A309" s="163">
        <v>304</v>
      </c>
      <c r="B309" s="105" t="s">
        <v>194</v>
      </c>
      <c r="C309" s="222" t="s">
        <v>219</v>
      </c>
      <c r="D309" s="86">
        <v>1</v>
      </c>
      <c r="E309" s="86">
        <v>1</v>
      </c>
      <c r="F309" s="86">
        <v>1</v>
      </c>
      <c r="G309" s="86">
        <v>1</v>
      </c>
      <c r="H309" s="86">
        <v>1</v>
      </c>
      <c r="I309" s="86">
        <v>1</v>
      </c>
      <c r="J309" s="86">
        <v>1</v>
      </c>
      <c r="K309" s="86">
        <v>1</v>
      </c>
      <c r="L309" s="86">
        <v>1</v>
      </c>
      <c r="M309" s="86">
        <v>1</v>
      </c>
      <c r="N309" s="86">
        <v>1</v>
      </c>
      <c r="O309" s="86">
        <v>1</v>
      </c>
      <c r="P309" s="248">
        <v>12</v>
      </c>
      <c r="Q309" s="249">
        <v>12</v>
      </c>
      <c r="R309" s="250">
        <v>100</v>
      </c>
      <c r="S309" s="74"/>
      <c r="T309" s="74"/>
      <c r="U309" s="74"/>
      <c r="V309" s="74"/>
      <c r="W309" s="74"/>
      <c r="X309" s="74"/>
      <c r="Y309" s="74"/>
      <c r="Z309" s="74"/>
      <c r="AA309" s="74"/>
      <c r="AB309" s="74"/>
      <c r="AC309" s="74"/>
      <c r="AD309" s="74"/>
      <c r="AE309" s="74"/>
    </row>
    <row r="310" spans="1:31" s="197" customFormat="1" x14ac:dyDescent="0.25">
      <c r="A310" s="163">
        <v>305</v>
      </c>
      <c r="B310" s="105" t="s">
        <v>194</v>
      </c>
      <c r="C310" s="222" t="s">
        <v>220</v>
      </c>
      <c r="D310" s="97">
        <v>1</v>
      </c>
      <c r="E310" s="97">
        <v>1</v>
      </c>
      <c r="F310" s="97">
        <v>1</v>
      </c>
      <c r="G310" s="97">
        <v>1</v>
      </c>
      <c r="H310" s="97">
        <v>0.75</v>
      </c>
      <c r="I310" s="97">
        <v>0.55000000000000004</v>
      </c>
      <c r="J310" s="97">
        <v>0.65</v>
      </c>
      <c r="K310" s="97">
        <v>0.9</v>
      </c>
      <c r="L310" s="87">
        <v>0.6</v>
      </c>
      <c r="M310" s="97">
        <v>0.8</v>
      </c>
      <c r="N310" s="87">
        <v>0</v>
      </c>
      <c r="O310" s="97">
        <v>0.95</v>
      </c>
      <c r="P310" s="248">
        <v>9.1999999999999993</v>
      </c>
      <c r="Q310" s="249">
        <v>12</v>
      </c>
      <c r="R310" s="250">
        <v>76.666666666666657</v>
      </c>
      <c r="S310" s="74"/>
      <c r="T310" s="74"/>
      <c r="U310" s="74"/>
      <c r="V310" s="74"/>
      <c r="W310" s="74"/>
      <c r="X310" s="74"/>
      <c r="Y310" s="74"/>
      <c r="Z310" s="74"/>
      <c r="AA310" s="74"/>
      <c r="AB310" s="74"/>
      <c r="AC310" s="74"/>
      <c r="AD310" s="74"/>
      <c r="AE310" s="74"/>
    </row>
    <row r="311" spans="1:31" s="197" customFormat="1" x14ac:dyDescent="0.25">
      <c r="A311" s="163">
        <v>306</v>
      </c>
      <c r="B311" s="105" t="s">
        <v>194</v>
      </c>
      <c r="C311" s="222" t="s">
        <v>221</v>
      </c>
      <c r="D311" s="86">
        <v>1</v>
      </c>
      <c r="E311" s="86">
        <v>1</v>
      </c>
      <c r="F311" s="86">
        <v>1</v>
      </c>
      <c r="G311" s="86">
        <v>1</v>
      </c>
      <c r="H311" s="86">
        <v>1</v>
      </c>
      <c r="I311" s="86">
        <v>1</v>
      </c>
      <c r="J311" s="86">
        <v>1</v>
      </c>
      <c r="K311" s="86">
        <v>1</v>
      </c>
      <c r="L311" s="86">
        <v>1</v>
      </c>
      <c r="M311" s="86">
        <v>1</v>
      </c>
      <c r="N311" s="86">
        <v>1</v>
      </c>
      <c r="O311" s="86">
        <v>0.4</v>
      </c>
      <c r="P311" s="248">
        <v>11.4</v>
      </c>
      <c r="Q311" s="249">
        <v>12</v>
      </c>
      <c r="R311" s="250">
        <v>95</v>
      </c>
      <c r="S311" s="74"/>
      <c r="T311" s="74"/>
      <c r="U311" s="74"/>
      <c r="V311" s="74"/>
      <c r="W311" s="74"/>
      <c r="X311" s="74"/>
      <c r="Y311" s="74"/>
      <c r="Z311" s="74"/>
      <c r="AA311" s="74"/>
      <c r="AB311" s="74"/>
      <c r="AC311" s="74"/>
      <c r="AD311" s="74"/>
      <c r="AE311" s="74"/>
    </row>
    <row r="312" spans="1:31" s="197" customFormat="1" x14ac:dyDescent="0.25">
      <c r="A312" s="163">
        <v>307</v>
      </c>
      <c r="B312" s="105" t="s">
        <v>194</v>
      </c>
      <c r="C312" s="222" t="s">
        <v>222</v>
      </c>
      <c r="D312" s="86">
        <v>1</v>
      </c>
      <c r="E312" s="86">
        <v>1</v>
      </c>
      <c r="F312" s="86">
        <v>1</v>
      </c>
      <c r="G312" s="86">
        <v>1</v>
      </c>
      <c r="H312" s="86">
        <v>0.68</v>
      </c>
      <c r="I312" s="86">
        <v>0.75</v>
      </c>
      <c r="J312" s="86">
        <v>0.8</v>
      </c>
      <c r="K312" s="86">
        <v>1</v>
      </c>
      <c r="L312" s="86">
        <v>0.65</v>
      </c>
      <c r="M312" s="86">
        <v>1</v>
      </c>
      <c r="N312" s="86">
        <v>1</v>
      </c>
      <c r="O312" s="86">
        <v>0.6</v>
      </c>
      <c r="P312" s="248">
        <v>10.479999999999999</v>
      </c>
      <c r="Q312" s="249">
        <v>12</v>
      </c>
      <c r="R312" s="250">
        <v>87.333333333333314</v>
      </c>
      <c r="S312" s="74"/>
      <c r="T312" s="74"/>
      <c r="U312" s="74"/>
      <c r="V312" s="74"/>
      <c r="W312" s="74"/>
      <c r="X312" s="74"/>
      <c r="Y312" s="74"/>
      <c r="Z312" s="74"/>
      <c r="AA312" s="74"/>
      <c r="AB312" s="74"/>
      <c r="AC312" s="74"/>
      <c r="AD312" s="74"/>
      <c r="AE312" s="74"/>
    </row>
    <row r="313" spans="1:31" s="197" customFormat="1" x14ac:dyDescent="0.25">
      <c r="A313" s="163">
        <v>308</v>
      </c>
      <c r="B313" s="105" t="s">
        <v>194</v>
      </c>
      <c r="C313" s="222" t="s">
        <v>223</v>
      </c>
      <c r="D313" s="86">
        <v>1</v>
      </c>
      <c r="E313" s="86">
        <v>1</v>
      </c>
      <c r="F313" s="86"/>
      <c r="G313" s="86">
        <v>0.6</v>
      </c>
      <c r="H313" s="86">
        <v>0.6</v>
      </c>
      <c r="I313" s="86">
        <v>0.6</v>
      </c>
      <c r="J313" s="86">
        <v>0.7</v>
      </c>
      <c r="K313" s="86">
        <v>0.8</v>
      </c>
      <c r="L313" s="86">
        <v>0.7</v>
      </c>
      <c r="M313" s="86">
        <v>0.8</v>
      </c>
      <c r="N313" s="86">
        <v>0.5</v>
      </c>
      <c r="O313" s="86">
        <v>0.65</v>
      </c>
      <c r="P313" s="248">
        <v>7.95</v>
      </c>
      <c r="Q313" s="249">
        <v>11</v>
      </c>
      <c r="R313" s="251">
        <v>72.27272727272728</v>
      </c>
      <c r="S313" s="74"/>
      <c r="T313" s="74"/>
      <c r="U313" s="74"/>
      <c r="V313" s="74"/>
      <c r="W313" s="74"/>
      <c r="X313" s="74"/>
      <c r="Y313" s="74"/>
      <c r="Z313" s="74"/>
      <c r="AA313" s="74"/>
      <c r="AB313" s="74"/>
      <c r="AC313" s="74"/>
      <c r="AD313" s="74"/>
      <c r="AE313" s="74"/>
    </row>
    <row r="314" spans="1:31" s="197" customFormat="1" ht="25.5" x14ac:dyDescent="0.25">
      <c r="A314" s="163">
        <v>309</v>
      </c>
      <c r="B314" s="105" t="s">
        <v>194</v>
      </c>
      <c r="C314" s="222" t="s">
        <v>224</v>
      </c>
      <c r="D314" s="86">
        <v>1</v>
      </c>
      <c r="E314" s="86">
        <v>1</v>
      </c>
      <c r="F314" s="86">
        <v>1</v>
      </c>
      <c r="G314" s="86">
        <v>1</v>
      </c>
      <c r="H314" s="86">
        <v>1</v>
      </c>
      <c r="I314" s="86">
        <v>1</v>
      </c>
      <c r="J314" s="86">
        <v>1</v>
      </c>
      <c r="K314" s="86">
        <v>1</v>
      </c>
      <c r="L314" s="86">
        <v>1</v>
      </c>
      <c r="M314" s="86">
        <v>0.8</v>
      </c>
      <c r="N314" s="87">
        <v>0</v>
      </c>
      <c r="O314" s="86">
        <v>1</v>
      </c>
      <c r="P314" s="248">
        <v>10.8</v>
      </c>
      <c r="Q314" s="249">
        <v>12</v>
      </c>
      <c r="R314" s="250">
        <v>90</v>
      </c>
      <c r="S314" s="74"/>
      <c r="T314" s="74"/>
      <c r="U314" s="74"/>
      <c r="V314" s="74"/>
      <c r="W314" s="74"/>
      <c r="X314" s="74"/>
      <c r="Y314" s="74"/>
      <c r="Z314" s="74"/>
      <c r="AA314" s="74"/>
      <c r="AB314" s="74"/>
      <c r="AC314" s="74"/>
      <c r="AD314" s="74"/>
      <c r="AE314" s="74"/>
    </row>
    <row r="315" spans="1:31" s="197" customFormat="1" x14ac:dyDescent="0.25">
      <c r="A315" s="163">
        <v>310</v>
      </c>
      <c r="B315" s="168" t="s">
        <v>429</v>
      </c>
      <c r="C315" s="228" t="s">
        <v>430</v>
      </c>
      <c r="D315" s="160">
        <v>1</v>
      </c>
      <c r="E315" s="160">
        <v>1</v>
      </c>
      <c r="F315" s="160"/>
      <c r="G315" s="160">
        <v>1</v>
      </c>
      <c r="H315" s="160">
        <v>0.6</v>
      </c>
      <c r="I315" s="160">
        <v>0.6</v>
      </c>
      <c r="J315" s="160">
        <v>0.6</v>
      </c>
      <c r="K315" s="160">
        <v>0.6</v>
      </c>
      <c r="L315" s="160">
        <v>0.3</v>
      </c>
      <c r="M315" s="160">
        <v>0.6</v>
      </c>
      <c r="N315" s="160">
        <v>0.6</v>
      </c>
      <c r="O315" s="160">
        <v>0.6</v>
      </c>
      <c r="P315" s="248">
        <v>7.4999999999999982</v>
      </c>
      <c r="Q315" s="249">
        <v>11</v>
      </c>
      <c r="R315" s="251">
        <v>68.181818181818159</v>
      </c>
      <c r="S315" s="74"/>
      <c r="T315" s="74"/>
      <c r="U315" s="74"/>
      <c r="V315" s="74"/>
      <c r="W315" s="74"/>
      <c r="X315" s="74"/>
      <c r="Y315" s="74"/>
      <c r="Z315" s="74"/>
      <c r="AA315" s="74"/>
      <c r="AB315" s="74"/>
      <c r="AC315" s="74"/>
      <c r="AD315" s="74"/>
      <c r="AE315" s="74"/>
    </row>
    <row r="316" spans="1:31" s="197" customFormat="1" x14ac:dyDescent="0.25">
      <c r="A316" s="163">
        <v>311</v>
      </c>
      <c r="B316" s="168" t="s">
        <v>429</v>
      </c>
      <c r="C316" s="228" t="s">
        <v>431</v>
      </c>
      <c r="D316" s="160">
        <v>0.95</v>
      </c>
      <c r="E316" s="160">
        <v>0.95</v>
      </c>
      <c r="F316" s="160">
        <v>0.95</v>
      </c>
      <c r="G316" s="160">
        <v>0.85</v>
      </c>
      <c r="H316" s="160">
        <v>0.65</v>
      </c>
      <c r="I316" s="160">
        <v>0.8</v>
      </c>
      <c r="J316" s="160">
        <v>0.75</v>
      </c>
      <c r="K316" s="160">
        <v>0.9</v>
      </c>
      <c r="L316" s="160">
        <v>0.75</v>
      </c>
      <c r="M316" s="160">
        <v>0.85</v>
      </c>
      <c r="N316" s="160">
        <v>1</v>
      </c>
      <c r="O316" s="160">
        <v>0.7</v>
      </c>
      <c r="P316" s="248">
        <v>10.1</v>
      </c>
      <c r="Q316" s="249">
        <v>12</v>
      </c>
      <c r="R316" s="250">
        <v>84.166666666666671</v>
      </c>
      <c r="S316" s="74"/>
      <c r="T316" s="74"/>
      <c r="U316" s="74"/>
      <c r="V316" s="74"/>
      <c r="W316" s="74"/>
      <c r="X316" s="74"/>
      <c r="Y316" s="74"/>
      <c r="Z316" s="74"/>
      <c r="AA316" s="74"/>
      <c r="AB316" s="74"/>
      <c r="AC316" s="74"/>
      <c r="AD316" s="74"/>
      <c r="AE316" s="74"/>
    </row>
    <row r="317" spans="1:31" s="197" customFormat="1" x14ac:dyDescent="0.25">
      <c r="A317" s="163">
        <v>312</v>
      </c>
      <c r="B317" s="168" t="s">
        <v>429</v>
      </c>
      <c r="C317" s="228" t="s">
        <v>432</v>
      </c>
      <c r="D317" s="160">
        <v>0.94</v>
      </c>
      <c r="E317" s="160">
        <v>0.85</v>
      </c>
      <c r="F317" s="160">
        <v>0.88</v>
      </c>
      <c r="G317" s="160">
        <v>0.9</v>
      </c>
      <c r="H317" s="160">
        <v>0.85</v>
      </c>
      <c r="I317" s="160">
        <v>0.7</v>
      </c>
      <c r="J317" s="160">
        <v>0.75</v>
      </c>
      <c r="K317" s="160">
        <v>0.95</v>
      </c>
      <c r="L317" s="160">
        <v>0.7</v>
      </c>
      <c r="M317" s="160">
        <v>1</v>
      </c>
      <c r="N317" s="160">
        <v>1</v>
      </c>
      <c r="O317" s="160">
        <v>0.9</v>
      </c>
      <c r="P317" s="248">
        <v>10.42</v>
      </c>
      <c r="Q317" s="249">
        <v>12</v>
      </c>
      <c r="R317" s="250">
        <v>86.833333333333329</v>
      </c>
      <c r="S317" s="74"/>
      <c r="T317" s="74"/>
      <c r="U317" s="74"/>
      <c r="V317" s="74"/>
      <c r="W317" s="74"/>
      <c r="X317" s="74"/>
      <c r="Y317" s="74"/>
      <c r="Z317" s="74"/>
      <c r="AA317" s="74"/>
      <c r="AB317" s="74"/>
      <c r="AC317" s="74"/>
      <c r="AD317" s="74"/>
      <c r="AE317" s="74"/>
    </row>
    <row r="318" spans="1:31" s="197" customFormat="1" ht="25.5" x14ac:dyDescent="0.25">
      <c r="A318" s="163">
        <v>313</v>
      </c>
      <c r="B318" s="168" t="s">
        <v>429</v>
      </c>
      <c r="C318" s="228" t="s">
        <v>433</v>
      </c>
      <c r="D318" s="160">
        <v>1</v>
      </c>
      <c r="E318" s="160">
        <v>0.96</v>
      </c>
      <c r="F318" s="160">
        <v>0.97</v>
      </c>
      <c r="G318" s="160">
        <v>1</v>
      </c>
      <c r="H318" s="160">
        <v>0.9</v>
      </c>
      <c r="I318" s="160">
        <v>0.8</v>
      </c>
      <c r="J318" s="160">
        <v>0.9</v>
      </c>
      <c r="K318" s="160">
        <v>0.8</v>
      </c>
      <c r="L318" s="160">
        <v>0.8</v>
      </c>
      <c r="M318" s="160">
        <v>0.8</v>
      </c>
      <c r="N318" s="160">
        <v>1</v>
      </c>
      <c r="O318" s="160">
        <v>1</v>
      </c>
      <c r="P318" s="248">
        <v>10.930000000000001</v>
      </c>
      <c r="Q318" s="249">
        <v>12</v>
      </c>
      <c r="R318" s="250">
        <v>91.083333333333343</v>
      </c>
      <c r="S318" s="74"/>
      <c r="T318" s="74"/>
      <c r="U318" s="74"/>
      <c r="V318" s="74"/>
      <c r="W318" s="74"/>
      <c r="X318" s="74"/>
      <c r="Y318" s="74"/>
      <c r="Z318" s="74"/>
      <c r="AA318" s="74"/>
      <c r="AB318" s="74"/>
      <c r="AC318" s="74"/>
      <c r="AD318" s="74"/>
      <c r="AE318" s="74"/>
    </row>
    <row r="319" spans="1:31" s="197" customFormat="1" ht="25.5" x14ac:dyDescent="0.25">
      <c r="A319" s="163">
        <v>314</v>
      </c>
      <c r="B319" s="168" t="s">
        <v>429</v>
      </c>
      <c r="C319" s="228" t="s">
        <v>434</v>
      </c>
      <c r="D319" s="160">
        <v>1</v>
      </c>
      <c r="E319" s="160">
        <v>1</v>
      </c>
      <c r="F319" s="160">
        <v>1</v>
      </c>
      <c r="G319" s="160">
        <v>0.9</v>
      </c>
      <c r="H319" s="160">
        <v>0.8</v>
      </c>
      <c r="I319" s="160">
        <v>0.7</v>
      </c>
      <c r="J319" s="160">
        <v>0.7</v>
      </c>
      <c r="K319" s="160">
        <v>0.95</v>
      </c>
      <c r="L319" s="160">
        <v>0.7</v>
      </c>
      <c r="M319" s="160">
        <v>0.9</v>
      </c>
      <c r="N319" s="160">
        <v>0.5</v>
      </c>
      <c r="O319" s="160">
        <v>1</v>
      </c>
      <c r="P319" s="248">
        <v>10.15</v>
      </c>
      <c r="Q319" s="249">
        <v>12</v>
      </c>
      <c r="R319" s="250">
        <v>84.583333333333329</v>
      </c>
      <c r="S319" s="74"/>
      <c r="T319" s="74"/>
      <c r="U319" s="74"/>
      <c r="V319" s="74"/>
      <c r="W319" s="74"/>
      <c r="X319" s="74"/>
      <c r="Y319" s="74"/>
      <c r="Z319" s="74"/>
      <c r="AA319" s="74"/>
      <c r="AB319" s="74"/>
      <c r="AC319" s="74"/>
      <c r="AD319" s="74"/>
      <c r="AE319" s="74"/>
    </row>
    <row r="320" spans="1:31" s="197" customFormat="1" ht="25.5" x14ac:dyDescent="0.25">
      <c r="A320" s="163">
        <v>315</v>
      </c>
      <c r="B320" s="168" t="s">
        <v>429</v>
      </c>
      <c r="C320" s="228" t="s">
        <v>435</v>
      </c>
      <c r="D320" s="160">
        <v>1</v>
      </c>
      <c r="E320" s="160">
        <v>1</v>
      </c>
      <c r="F320" s="160">
        <v>1</v>
      </c>
      <c r="G320" s="160">
        <v>1</v>
      </c>
      <c r="H320" s="160">
        <v>1</v>
      </c>
      <c r="I320" s="160">
        <v>1</v>
      </c>
      <c r="J320" s="160">
        <v>1</v>
      </c>
      <c r="K320" s="160">
        <v>1</v>
      </c>
      <c r="L320" s="160">
        <v>1</v>
      </c>
      <c r="M320" s="160">
        <v>1</v>
      </c>
      <c r="N320" s="160">
        <v>1</v>
      </c>
      <c r="O320" s="160">
        <v>1</v>
      </c>
      <c r="P320" s="248">
        <v>12</v>
      </c>
      <c r="Q320" s="249">
        <v>12</v>
      </c>
      <c r="R320" s="250">
        <v>100</v>
      </c>
      <c r="S320" s="74"/>
      <c r="T320" s="74"/>
      <c r="U320" s="74"/>
      <c r="V320" s="74"/>
      <c r="W320" s="74"/>
      <c r="X320" s="74"/>
      <c r="Y320" s="74"/>
      <c r="Z320" s="74"/>
      <c r="AA320" s="74"/>
      <c r="AB320" s="74"/>
      <c r="AC320" s="74"/>
      <c r="AD320" s="74"/>
      <c r="AE320" s="74"/>
    </row>
    <row r="321" spans="1:31" s="197" customFormat="1" ht="25.5" x14ac:dyDescent="0.25">
      <c r="A321" s="163">
        <v>316</v>
      </c>
      <c r="B321" s="168" t="s">
        <v>429</v>
      </c>
      <c r="C321" s="228" t="s">
        <v>615</v>
      </c>
      <c r="D321" s="160">
        <v>1</v>
      </c>
      <c r="E321" s="160">
        <v>1</v>
      </c>
      <c r="F321" s="160">
        <v>1</v>
      </c>
      <c r="G321" s="160">
        <v>1</v>
      </c>
      <c r="H321" s="160">
        <v>1</v>
      </c>
      <c r="I321" s="160">
        <v>1</v>
      </c>
      <c r="J321" s="160">
        <v>1</v>
      </c>
      <c r="K321" s="160">
        <v>1</v>
      </c>
      <c r="L321" s="160">
        <v>0.65</v>
      </c>
      <c r="M321" s="160">
        <v>0.85</v>
      </c>
      <c r="N321" s="160">
        <v>1</v>
      </c>
      <c r="O321" s="160">
        <v>0.8</v>
      </c>
      <c r="P321" s="248">
        <v>11.3</v>
      </c>
      <c r="Q321" s="249">
        <v>12</v>
      </c>
      <c r="R321" s="250">
        <v>94.166666666666671</v>
      </c>
      <c r="S321" s="74"/>
      <c r="T321" s="74"/>
      <c r="U321" s="74"/>
      <c r="V321" s="74"/>
      <c r="W321" s="74"/>
      <c r="X321" s="74"/>
      <c r="Y321" s="74"/>
      <c r="Z321" s="74"/>
      <c r="AA321" s="74"/>
      <c r="AB321" s="74"/>
      <c r="AC321" s="74"/>
      <c r="AD321" s="74"/>
      <c r="AE321" s="74"/>
    </row>
    <row r="322" spans="1:31" s="197" customFormat="1" x14ac:dyDescent="0.25">
      <c r="A322" s="163">
        <v>317</v>
      </c>
      <c r="B322" s="168" t="s">
        <v>429</v>
      </c>
      <c r="C322" s="228" t="s">
        <v>437</v>
      </c>
      <c r="D322" s="160">
        <v>1</v>
      </c>
      <c r="E322" s="160">
        <v>1</v>
      </c>
      <c r="F322" s="160">
        <v>1</v>
      </c>
      <c r="G322" s="160">
        <v>1</v>
      </c>
      <c r="H322" s="160">
        <v>1</v>
      </c>
      <c r="I322" s="160">
        <v>0.9</v>
      </c>
      <c r="J322" s="160">
        <v>0.9</v>
      </c>
      <c r="K322" s="160">
        <v>0.9</v>
      </c>
      <c r="L322" s="160">
        <v>0.7</v>
      </c>
      <c r="M322" s="160">
        <v>0.95</v>
      </c>
      <c r="N322" s="160">
        <v>0.92</v>
      </c>
      <c r="O322" s="160">
        <v>0.92</v>
      </c>
      <c r="P322" s="248">
        <v>11.19</v>
      </c>
      <c r="Q322" s="249">
        <v>12</v>
      </c>
      <c r="R322" s="250">
        <v>93.25</v>
      </c>
      <c r="S322" s="74"/>
      <c r="T322" s="74"/>
      <c r="U322" s="74"/>
      <c r="V322" s="74"/>
      <c r="W322" s="74"/>
      <c r="X322" s="74"/>
      <c r="Y322" s="74"/>
      <c r="Z322" s="74"/>
      <c r="AA322" s="74"/>
      <c r="AB322" s="74"/>
      <c r="AC322" s="74"/>
      <c r="AD322" s="74"/>
      <c r="AE322" s="74"/>
    </row>
    <row r="323" spans="1:31" s="197" customFormat="1" x14ac:dyDescent="0.25">
      <c r="A323" s="163">
        <v>318</v>
      </c>
      <c r="B323" s="168" t="s">
        <v>429</v>
      </c>
      <c r="C323" s="228" t="s">
        <v>438</v>
      </c>
      <c r="D323" s="160">
        <v>1</v>
      </c>
      <c r="E323" s="160">
        <v>1</v>
      </c>
      <c r="F323" s="160">
        <v>1</v>
      </c>
      <c r="G323" s="160">
        <v>0.5</v>
      </c>
      <c r="H323" s="160">
        <v>0.6</v>
      </c>
      <c r="I323" s="160">
        <v>0.6</v>
      </c>
      <c r="J323" s="160">
        <v>0.6</v>
      </c>
      <c r="K323" s="160">
        <v>0.7</v>
      </c>
      <c r="L323" s="160">
        <v>0.5</v>
      </c>
      <c r="M323" s="160">
        <v>1</v>
      </c>
      <c r="N323" s="160">
        <v>0.3</v>
      </c>
      <c r="O323" s="160">
        <v>0.6</v>
      </c>
      <c r="P323" s="248">
        <v>8.3999999999999986</v>
      </c>
      <c r="Q323" s="249">
        <v>12</v>
      </c>
      <c r="R323" s="251">
        <v>69.999999999999986</v>
      </c>
      <c r="S323" s="74"/>
      <c r="T323" s="74"/>
      <c r="U323" s="74"/>
      <c r="V323" s="74"/>
      <c r="W323" s="74"/>
      <c r="X323" s="74"/>
      <c r="Y323" s="74"/>
      <c r="Z323" s="74"/>
      <c r="AA323" s="74"/>
      <c r="AB323" s="74"/>
      <c r="AC323" s="74"/>
      <c r="AD323" s="74"/>
      <c r="AE323" s="74"/>
    </row>
    <row r="324" spans="1:31" s="197" customFormat="1" x14ac:dyDescent="0.25">
      <c r="A324" s="163">
        <v>319</v>
      </c>
      <c r="B324" s="168" t="s">
        <v>429</v>
      </c>
      <c r="C324" s="228" t="s">
        <v>439</v>
      </c>
      <c r="D324" s="160">
        <v>1</v>
      </c>
      <c r="E324" s="160">
        <v>1</v>
      </c>
      <c r="F324" s="160">
        <v>1</v>
      </c>
      <c r="G324" s="160">
        <v>1</v>
      </c>
      <c r="H324" s="160">
        <v>1</v>
      </c>
      <c r="I324" s="160">
        <v>1</v>
      </c>
      <c r="J324" s="160">
        <v>1</v>
      </c>
      <c r="K324" s="160">
        <v>1</v>
      </c>
      <c r="L324" s="160">
        <v>1</v>
      </c>
      <c r="M324" s="160">
        <v>1</v>
      </c>
      <c r="N324" s="160">
        <v>0.5</v>
      </c>
      <c r="O324" s="160">
        <v>1</v>
      </c>
      <c r="P324" s="248">
        <v>11.5</v>
      </c>
      <c r="Q324" s="249">
        <v>12</v>
      </c>
      <c r="R324" s="250">
        <v>95.833333333333343</v>
      </c>
      <c r="S324" s="74"/>
      <c r="T324" s="74"/>
      <c r="U324" s="74"/>
      <c r="V324" s="74"/>
      <c r="W324" s="74"/>
      <c r="X324" s="74"/>
      <c r="Y324" s="74"/>
      <c r="Z324" s="74"/>
      <c r="AA324" s="74"/>
      <c r="AB324" s="74"/>
      <c r="AC324" s="74"/>
      <c r="AD324" s="74"/>
      <c r="AE324" s="74"/>
    </row>
    <row r="325" spans="1:31" s="197" customFormat="1" x14ac:dyDescent="0.25">
      <c r="A325" s="163">
        <v>320</v>
      </c>
      <c r="B325" s="168" t="s">
        <v>429</v>
      </c>
      <c r="C325" s="228" t="s">
        <v>440</v>
      </c>
      <c r="D325" s="160">
        <v>1</v>
      </c>
      <c r="E325" s="160">
        <v>1</v>
      </c>
      <c r="F325" s="160">
        <v>1</v>
      </c>
      <c r="G325" s="160">
        <v>1</v>
      </c>
      <c r="H325" s="160">
        <v>0.85</v>
      </c>
      <c r="I325" s="160">
        <v>0.9</v>
      </c>
      <c r="J325" s="160">
        <v>0.8</v>
      </c>
      <c r="K325" s="160">
        <v>1</v>
      </c>
      <c r="L325" s="160">
        <v>0.75</v>
      </c>
      <c r="M325" s="160">
        <v>1</v>
      </c>
      <c r="N325" s="160">
        <v>1</v>
      </c>
      <c r="O325" s="160">
        <v>1</v>
      </c>
      <c r="P325" s="248">
        <v>11.3</v>
      </c>
      <c r="Q325" s="249">
        <v>12</v>
      </c>
      <c r="R325" s="250">
        <v>94.166666666666671</v>
      </c>
      <c r="S325" s="74"/>
      <c r="T325" s="74"/>
      <c r="U325" s="74"/>
      <c r="V325" s="74"/>
      <c r="W325" s="74"/>
      <c r="X325" s="74"/>
      <c r="Y325" s="74"/>
      <c r="Z325" s="74"/>
      <c r="AA325" s="74"/>
      <c r="AB325" s="74"/>
      <c r="AC325" s="74"/>
      <c r="AD325" s="74"/>
      <c r="AE325" s="74"/>
    </row>
    <row r="326" spans="1:31" s="197" customFormat="1" x14ac:dyDescent="0.25">
      <c r="A326" s="163">
        <v>321</v>
      </c>
      <c r="B326" s="168" t="s">
        <v>429</v>
      </c>
      <c r="C326" s="228" t="s">
        <v>441</v>
      </c>
      <c r="D326" s="160">
        <v>1</v>
      </c>
      <c r="E326" s="160">
        <v>1</v>
      </c>
      <c r="F326" s="160">
        <v>1</v>
      </c>
      <c r="G326" s="160">
        <v>0.85</v>
      </c>
      <c r="H326" s="160">
        <v>0.8</v>
      </c>
      <c r="I326" s="160">
        <v>0.82</v>
      </c>
      <c r="J326" s="160">
        <v>0.83</v>
      </c>
      <c r="K326" s="160">
        <v>0.86</v>
      </c>
      <c r="L326" s="160">
        <v>0.84</v>
      </c>
      <c r="M326" s="160">
        <v>0.85</v>
      </c>
      <c r="N326" s="160">
        <v>0.86</v>
      </c>
      <c r="O326" s="160">
        <v>0.89</v>
      </c>
      <c r="P326" s="248">
        <v>10.600000000000001</v>
      </c>
      <c r="Q326" s="249">
        <v>12</v>
      </c>
      <c r="R326" s="250">
        <v>88.333333333333343</v>
      </c>
      <c r="S326" s="74"/>
      <c r="T326" s="74"/>
      <c r="U326" s="74"/>
      <c r="V326" s="74"/>
      <c r="W326" s="74"/>
      <c r="X326" s="74"/>
      <c r="Y326" s="74"/>
      <c r="Z326" s="74"/>
      <c r="AA326" s="74"/>
      <c r="AB326" s="74"/>
      <c r="AC326" s="74"/>
      <c r="AD326" s="74"/>
      <c r="AE326" s="74"/>
    </row>
    <row r="327" spans="1:31" s="197" customFormat="1" x14ac:dyDescent="0.25">
      <c r="A327" s="163">
        <v>322</v>
      </c>
      <c r="B327" s="168" t="s">
        <v>114</v>
      </c>
      <c r="C327" s="228" t="s">
        <v>115</v>
      </c>
      <c r="D327" s="160">
        <v>1</v>
      </c>
      <c r="E327" s="160">
        <v>1</v>
      </c>
      <c r="F327" s="160"/>
      <c r="G327" s="160">
        <v>0.9</v>
      </c>
      <c r="H327" s="160">
        <v>0.4</v>
      </c>
      <c r="I327" s="160">
        <v>0.35</v>
      </c>
      <c r="J327" s="160">
        <v>0.42</v>
      </c>
      <c r="K327" s="160">
        <v>0.46</v>
      </c>
      <c r="L327" s="160">
        <v>0.2</v>
      </c>
      <c r="M327" s="160">
        <v>0.9</v>
      </c>
      <c r="N327" s="160">
        <v>0.2</v>
      </c>
      <c r="O327" s="160">
        <v>0.9</v>
      </c>
      <c r="P327" s="248">
        <v>6.7300000000000013</v>
      </c>
      <c r="Q327" s="249">
        <v>11</v>
      </c>
      <c r="R327" s="251">
        <v>61.181818181818194</v>
      </c>
      <c r="S327" s="74"/>
      <c r="T327" s="74"/>
      <c r="U327" s="74"/>
      <c r="V327" s="74"/>
      <c r="W327" s="74"/>
      <c r="X327" s="74"/>
      <c r="Y327" s="74"/>
      <c r="Z327" s="74"/>
      <c r="AA327" s="74"/>
      <c r="AB327" s="74"/>
      <c r="AC327" s="74"/>
      <c r="AD327" s="74"/>
      <c r="AE327" s="74"/>
    </row>
    <row r="328" spans="1:31" s="197" customFormat="1" x14ac:dyDescent="0.25">
      <c r="A328" s="163">
        <v>323</v>
      </c>
      <c r="B328" s="168" t="s">
        <v>114</v>
      </c>
      <c r="C328" s="228" t="s">
        <v>116</v>
      </c>
      <c r="D328" s="160">
        <v>1</v>
      </c>
      <c r="E328" s="160">
        <v>0.97</v>
      </c>
      <c r="F328" s="160">
        <v>1</v>
      </c>
      <c r="G328" s="160">
        <v>0.88</v>
      </c>
      <c r="H328" s="160">
        <v>0.71</v>
      </c>
      <c r="I328" s="160">
        <v>0.68</v>
      </c>
      <c r="J328" s="160">
        <v>0.53</v>
      </c>
      <c r="K328" s="160">
        <v>0.51</v>
      </c>
      <c r="L328" s="160">
        <v>0.2</v>
      </c>
      <c r="M328" s="160">
        <v>0.91</v>
      </c>
      <c r="N328" s="160">
        <v>0.2</v>
      </c>
      <c r="O328" s="160">
        <v>0.81</v>
      </c>
      <c r="P328" s="248">
        <v>8.4</v>
      </c>
      <c r="Q328" s="249">
        <v>12</v>
      </c>
      <c r="R328" s="251">
        <v>70</v>
      </c>
      <c r="S328" s="74"/>
      <c r="T328" s="74"/>
      <c r="U328" s="74"/>
      <c r="V328" s="74"/>
      <c r="W328" s="74"/>
      <c r="X328" s="74"/>
      <c r="Y328" s="74"/>
      <c r="Z328" s="74"/>
      <c r="AA328" s="74"/>
      <c r="AB328" s="74"/>
      <c r="AC328" s="74"/>
      <c r="AD328" s="74"/>
      <c r="AE328" s="74"/>
    </row>
    <row r="329" spans="1:31" s="197" customFormat="1" x14ac:dyDescent="0.25">
      <c r="A329" s="163">
        <v>324</v>
      </c>
      <c r="B329" s="168" t="s">
        <v>114</v>
      </c>
      <c r="C329" s="228" t="s">
        <v>117</v>
      </c>
      <c r="D329" s="160">
        <v>0.91</v>
      </c>
      <c r="E329" s="160">
        <v>0.76</v>
      </c>
      <c r="F329" s="160">
        <v>0.82</v>
      </c>
      <c r="G329" s="160">
        <v>0.71099999999999997</v>
      </c>
      <c r="H329" s="160">
        <v>0.41199999999999998</v>
      </c>
      <c r="I329" s="160">
        <v>0.623</v>
      </c>
      <c r="J329" s="160">
        <v>0.623</v>
      </c>
      <c r="K329" s="160">
        <v>0.91100000000000003</v>
      </c>
      <c r="L329" s="160">
        <v>0.21099999999999999</v>
      </c>
      <c r="M329" s="160">
        <v>0.72099999999999997</v>
      </c>
      <c r="N329" s="160">
        <v>0.31</v>
      </c>
      <c r="O329" s="160">
        <v>1</v>
      </c>
      <c r="P329" s="248">
        <v>8.0120000000000005</v>
      </c>
      <c r="Q329" s="249">
        <v>12</v>
      </c>
      <c r="R329" s="251">
        <v>66.76666666666668</v>
      </c>
      <c r="S329" s="74"/>
      <c r="T329" s="74"/>
      <c r="U329" s="74"/>
      <c r="V329" s="74"/>
      <c r="W329" s="74"/>
      <c r="X329" s="74"/>
      <c r="Y329" s="74"/>
      <c r="Z329" s="74"/>
      <c r="AA329" s="74"/>
      <c r="AB329" s="74"/>
      <c r="AC329" s="74"/>
      <c r="AD329" s="74"/>
      <c r="AE329" s="74"/>
    </row>
    <row r="330" spans="1:31" s="197" customFormat="1" x14ac:dyDescent="0.25">
      <c r="A330" s="163">
        <v>325</v>
      </c>
      <c r="B330" s="168" t="s">
        <v>114</v>
      </c>
      <c r="C330" s="228" t="s">
        <v>118</v>
      </c>
      <c r="D330" s="160">
        <v>1</v>
      </c>
      <c r="E330" s="160">
        <v>1</v>
      </c>
      <c r="F330" s="160">
        <v>1</v>
      </c>
      <c r="G330" s="160">
        <v>0.95</v>
      </c>
      <c r="H330" s="160">
        <v>0.8</v>
      </c>
      <c r="I330" s="160">
        <v>0.5</v>
      </c>
      <c r="J330" s="160">
        <v>0.7</v>
      </c>
      <c r="K330" s="160">
        <v>0.6</v>
      </c>
      <c r="L330" s="160">
        <v>0.2</v>
      </c>
      <c r="M330" s="160">
        <v>0.6</v>
      </c>
      <c r="N330" s="160">
        <v>0.9</v>
      </c>
      <c r="O330" s="160">
        <v>0.8</v>
      </c>
      <c r="P330" s="248">
        <v>9.0500000000000007</v>
      </c>
      <c r="Q330" s="249">
        <v>12</v>
      </c>
      <c r="R330" s="250">
        <v>75.416666666666671</v>
      </c>
      <c r="S330" s="74"/>
      <c r="T330" s="74"/>
      <c r="U330" s="74"/>
      <c r="V330" s="74"/>
      <c r="W330" s="74"/>
      <c r="X330" s="74"/>
      <c r="Y330" s="74"/>
      <c r="Z330" s="74"/>
      <c r="AA330" s="74"/>
      <c r="AB330" s="74"/>
      <c r="AC330" s="74"/>
      <c r="AD330" s="74"/>
      <c r="AE330" s="74"/>
    </row>
    <row r="331" spans="1:31" s="197" customFormat="1" x14ac:dyDescent="0.25">
      <c r="A331" s="163">
        <v>326</v>
      </c>
      <c r="B331" s="168" t="s">
        <v>114</v>
      </c>
      <c r="C331" s="228" t="s">
        <v>119</v>
      </c>
      <c r="D331" s="160">
        <v>0.89</v>
      </c>
      <c r="E331" s="160">
        <v>0.879</v>
      </c>
      <c r="F331" s="160">
        <v>1</v>
      </c>
      <c r="G331" s="166">
        <v>0.95</v>
      </c>
      <c r="H331" s="166">
        <v>1</v>
      </c>
      <c r="I331" s="166">
        <v>1</v>
      </c>
      <c r="J331" s="166">
        <v>1</v>
      </c>
      <c r="K331" s="166">
        <v>0.97499999999999998</v>
      </c>
      <c r="L331" s="166">
        <v>0.75</v>
      </c>
      <c r="M331" s="166">
        <v>0.94</v>
      </c>
      <c r="N331" s="166">
        <v>1</v>
      </c>
      <c r="O331" s="166">
        <v>0.99199999999999999</v>
      </c>
      <c r="P331" s="248">
        <v>11.375999999999998</v>
      </c>
      <c r="Q331" s="249">
        <v>12</v>
      </c>
      <c r="R331" s="250">
        <v>94.799999999999983</v>
      </c>
      <c r="S331" s="74"/>
      <c r="T331" s="74"/>
      <c r="U331" s="74"/>
      <c r="V331" s="74"/>
      <c r="W331" s="74"/>
      <c r="X331" s="74"/>
      <c r="Y331" s="74"/>
      <c r="Z331" s="74"/>
      <c r="AA331" s="74"/>
      <c r="AB331" s="74"/>
      <c r="AC331" s="74"/>
      <c r="AD331" s="74"/>
      <c r="AE331" s="74"/>
    </row>
    <row r="332" spans="1:31" s="197" customFormat="1" x14ac:dyDescent="0.25">
      <c r="A332" s="163">
        <v>327</v>
      </c>
      <c r="B332" s="168" t="s">
        <v>114</v>
      </c>
      <c r="C332" s="228" t="s">
        <v>120</v>
      </c>
      <c r="D332" s="160">
        <v>1</v>
      </c>
      <c r="E332" s="160">
        <v>1</v>
      </c>
      <c r="F332" s="160">
        <v>1</v>
      </c>
      <c r="G332" s="160">
        <v>1</v>
      </c>
      <c r="H332" s="160">
        <v>1</v>
      </c>
      <c r="I332" s="160">
        <v>1</v>
      </c>
      <c r="J332" s="160">
        <v>1</v>
      </c>
      <c r="K332" s="160">
        <v>1</v>
      </c>
      <c r="L332" s="160">
        <v>1</v>
      </c>
      <c r="M332" s="160">
        <v>1</v>
      </c>
      <c r="N332" s="160">
        <v>1</v>
      </c>
      <c r="O332" s="160">
        <v>1</v>
      </c>
      <c r="P332" s="248">
        <v>12</v>
      </c>
      <c r="Q332" s="249">
        <v>12</v>
      </c>
      <c r="R332" s="250">
        <v>100</v>
      </c>
      <c r="S332" s="74"/>
      <c r="T332" s="74"/>
      <c r="U332" s="74"/>
      <c r="V332" s="74"/>
      <c r="W332" s="74"/>
      <c r="X332" s="74"/>
      <c r="Y332" s="74"/>
      <c r="Z332" s="74"/>
      <c r="AA332" s="74"/>
      <c r="AB332" s="74"/>
      <c r="AC332" s="74"/>
      <c r="AD332" s="74"/>
      <c r="AE332" s="74"/>
    </row>
    <row r="333" spans="1:31" s="197" customFormat="1" x14ac:dyDescent="0.25">
      <c r="A333" s="163">
        <v>328</v>
      </c>
      <c r="B333" s="168" t="s">
        <v>114</v>
      </c>
      <c r="C333" s="228" t="s">
        <v>121</v>
      </c>
      <c r="D333" s="160">
        <v>1</v>
      </c>
      <c r="E333" s="160">
        <v>1</v>
      </c>
      <c r="F333" s="160">
        <v>1</v>
      </c>
      <c r="G333" s="160">
        <v>1</v>
      </c>
      <c r="H333" s="160">
        <v>1</v>
      </c>
      <c r="I333" s="160">
        <v>1</v>
      </c>
      <c r="J333" s="160">
        <v>1</v>
      </c>
      <c r="K333" s="160">
        <v>1</v>
      </c>
      <c r="L333" s="160">
        <v>1</v>
      </c>
      <c r="M333" s="160">
        <v>1</v>
      </c>
      <c r="N333" s="166">
        <v>0</v>
      </c>
      <c r="O333" s="160">
        <v>1</v>
      </c>
      <c r="P333" s="248">
        <v>11</v>
      </c>
      <c r="Q333" s="249">
        <v>12</v>
      </c>
      <c r="R333" s="250">
        <v>91.666666666666657</v>
      </c>
      <c r="S333" s="74"/>
      <c r="T333" s="74"/>
      <c r="U333" s="74"/>
      <c r="V333" s="74"/>
      <c r="W333" s="74"/>
      <c r="X333" s="74"/>
      <c r="Y333" s="74"/>
      <c r="Z333" s="74"/>
      <c r="AA333" s="74"/>
      <c r="AB333" s="74"/>
      <c r="AC333" s="74"/>
      <c r="AD333" s="74"/>
      <c r="AE333" s="74"/>
    </row>
    <row r="334" spans="1:31" s="197" customFormat="1" x14ac:dyDescent="0.25">
      <c r="A334" s="163">
        <v>329</v>
      </c>
      <c r="B334" s="168" t="s">
        <v>114</v>
      </c>
      <c r="C334" s="228" t="s">
        <v>122</v>
      </c>
      <c r="D334" s="209">
        <v>1</v>
      </c>
      <c r="E334" s="209">
        <v>1</v>
      </c>
      <c r="F334" s="209">
        <v>1</v>
      </c>
      <c r="G334" s="209">
        <v>1</v>
      </c>
      <c r="H334" s="209">
        <v>0.9</v>
      </c>
      <c r="I334" s="209">
        <v>1</v>
      </c>
      <c r="J334" s="209">
        <v>0.88</v>
      </c>
      <c r="K334" s="209">
        <v>0.95</v>
      </c>
      <c r="L334" s="209">
        <v>0.75</v>
      </c>
      <c r="M334" s="209">
        <v>0.95</v>
      </c>
      <c r="N334" s="209">
        <v>1</v>
      </c>
      <c r="O334" s="209">
        <v>0.98</v>
      </c>
      <c r="P334" s="248">
        <v>11.41</v>
      </c>
      <c r="Q334" s="249">
        <v>12</v>
      </c>
      <c r="R334" s="250">
        <v>95.083333333333329</v>
      </c>
      <c r="S334" s="74"/>
      <c r="T334" s="74"/>
      <c r="U334" s="74"/>
      <c r="V334" s="74"/>
      <c r="W334" s="74"/>
      <c r="X334" s="74"/>
      <c r="Y334" s="74"/>
      <c r="Z334" s="74"/>
      <c r="AA334" s="74"/>
      <c r="AB334" s="74"/>
      <c r="AC334" s="74"/>
      <c r="AD334" s="74"/>
      <c r="AE334" s="74"/>
    </row>
    <row r="335" spans="1:31" s="197" customFormat="1" x14ac:dyDescent="0.25">
      <c r="A335" s="163">
        <v>330</v>
      </c>
      <c r="B335" s="168" t="s">
        <v>114</v>
      </c>
      <c r="C335" s="228" t="s">
        <v>123</v>
      </c>
      <c r="D335" s="160">
        <v>1</v>
      </c>
      <c r="E335" s="160">
        <v>1</v>
      </c>
      <c r="F335" s="160">
        <v>1</v>
      </c>
      <c r="G335" s="160">
        <v>1</v>
      </c>
      <c r="H335" s="166">
        <v>0.25</v>
      </c>
      <c r="I335" s="166">
        <v>0.25</v>
      </c>
      <c r="J335" s="166">
        <v>0.25</v>
      </c>
      <c r="K335" s="160">
        <v>0.8</v>
      </c>
      <c r="L335" s="166">
        <v>0.25</v>
      </c>
      <c r="M335" s="160">
        <v>0.65</v>
      </c>
      <c r="N335" s="160">
        <v>0.2</v>
      </c>
      <c r="O335" s="160">
        <v>0.75</v>
      </c>
      <c r="P335" s="248">
        <v>7.4</v>
      </c>
      <c r="Q335" s="249">
        <v>12</v>
      </c>
      <c r="R335" s="251">
        <v>61.666666666666671</v>
      </c>
      <c r="S335" s="74"/>
      <c r="T335" s="74"/>
      <c r="U335" s="74"/>
      <c r="V335" s="74"/>
      <c r="W335" s="74"/>
      <c r="X335" s="74"/>
      <c r="Y335" s="74"/>
      <c r="Z335" s="74"/>
      <c r="AA335" s="74"/>
      <c r="AB335" s="74"/>
      <c r="AC335" s="74"/>
      <c r="AD335" s="74"/>
      <c r="AE335" s="74"/>
    </row>
    <row r="336" spans="1:31" s="197" customFormat="1" x14ac:dyDescent="0.25">
      <c r="A336" s="163">
        <v>331</v>
      </c>
      <c r="B336" s="168" t="s">
        <v>114</v>
      </c>
      <c r="C336" s="228" t="s">
        <v>124</v>
      </c>
      <c r="D336" s="160">
        <v>0.98</v>
      </c>
      <c r="E336" s="160">
        <v>0.97</v>
      </c>
      <c r="F336" s="160">
        <v>0.95</v>
      </c>
      <c r="G336" s="160">
        <v>1</v>
      </c>
      <c r="H336" s="160">
        <v>0.7</v>
      </c>
      <c r="I336" s="160">
        <v>0.7</v>
      </c>
      <c r="J336" s="160">
        <v>0.7</v>
      </c>
      <c r="K336" s="160">
        <v>1</v>
      </c>
      <c r="L336" s="160">
        <v>0.9</v>
      </c>
      <c r="M336" s="160">
        <v>0.8</v>
      </c>
      <c r="N336" s="160">
        <v>0.2</v>
      </c>
      <c r="O336" s="160">
        <v>0.66</v>
      </c>
      <c r="P336" s="248">
        <v>9.56</v>
      </c>
      <c r="Q336" s="249">
        <v>12</v>
      </c>
      <c r="R336" s="250">
        <v>79.666666666666671</v>
      </c>
      <c r="S336" s="74"/>
      <c r="T336" s="74"/>
      <c r="U336" s="74"/>
      <c r="V336" s="74"/>
      <c r="W336" s="74"/>
      <c r="X336" s="74"/>
      <c r="Y336" s="74"/>
      <c r="Z336" s="74"/>
      <c r="AA336" s="74"/>
      <c r="AB336" s="74"/>
      <c r="AC336" s="74"/>
      <c r="AD336" s="74"/>
      <c r="AE336" s="74"/>
    </row>
    <row r="337" spans="1:31" s="197" customFormat="1" x14ac:dyDescent="0.25">
      <c r="A337" s="163">
        <v>332</v>
      </c>
      <c r="B337" s="168" t="s">
        <v>114</v>
      </c>
      <c r="C337" s="228" t="s">
        <v>125</v>
      </c>
      <c r="D337" s="160">
        <v>1</v>
      </c>
      <c r="E337" s="160">
        <v>0.97</v>
      </c>
      <c r="F337" s="160"/>
      <c r="G337" s="160">
        <v>1</v>
      </c>
      <c r="H337" s="160">
        <v>1</v>
      </c>
      <c r="I337" s="160">
        <v>1</v>
      </c>
      <c r="J337" s="160">
        <v>1</v>
      </c>
      <c r="K337" s="166">
        <v>0.2</v>
      </c>
      <c r="L337" s="160">
        <v>0.5</v>
      </c>
      <c r="M337" s="160">
        <v>0.2</v>
      </c>
      <c r="N337" s="160">
        <v>0.75</v>
      </c>
      <c r="O337" s="160">
        <v>0.66</v>
      </c>
      <c r="P337" s="248">
        <v>8.2799999999999994</v>
      </c>
      <c r="Q337" s="249">
        <v>11</v>
      </c>
      <c r="R337" s="250">
        <v>75.272727272727266</v>
      </c>
      <c r="S337" s="74"/>
      <c r="T337" s="74"/>
      <c r="U337" s="74"/>
      <c r="V337" s="74"/>
      <c r="W337" s="74"/>
      <c r="X337" s="74"/>
      <c r="Y337" s="74"/>
      <c r="Z337" s="74"/>
      <c r="AA337" s="74"/>
      <c r="AB337" s="74"/>
      <c r="AC337" s="74"/>
      <c r="AD337" s="74"/>
      <c r="AE337" s="74"/>
    </row>
    <row r="338" spans="1:31" s="197" customFormat="1" x14ac:dyDescent="0.25">
      <c r="A338" s="163">
        <v>333</v>
      </c>
      <c r="B338" s="168" t="s">
        <v>114</v>
      </c>
      <c r="C338" s="228" t="s">
        <v>126</v>
      </c>
      <c r="D338" s="160">
        <v>0.97</v>
      </c>
      <c r="E338" s="160">
        <v>0.97</v>
      </c>
      <c r="F338" s="160">
        <v>0.97</v>
      </c>
      <c r="G338" s="160">
        <v>0.9</v>
      </c>
      <c r="H338" s="160">
        <v>0.8</v>
      </c>
      <c r="I338" s="160">
        <v>0.8</v>
      </c>
      <c r="J338" s="160">
        <v>0.5</v>
      </c>
      <c r="K338" s="160">
        <v>0.8</v>
      </c>
      <c r="L338" s="160">
        <v>0.5</v>
      </c>
      <c r="M338" s="160">
        <v>0.8</v>
      </c>
      <c r="N338" s="160">
        <v>0.2</v>
      </c>
      <c r="O338" s="160">
        <v>0.84</v>
      </c>
      <c r="P338" s="248">
        <v>9.0499999999999989</v>
      </c>
      <c r="Q338" s="249">
        <v>12</v>
      </c>
      <c r="R338" s="250">
        <v>75.416666666666657</v>
      </c>
      <c r="S338" s="74"/>
      <c r="T338" s="74"/>
      <c r="U338" s="74"/>
      <c r="V338" s="74"/>
      <c r="W338" s="74"/>
      <c r="X338" s="74"/>
      <c r="Y338" s="74"/>
      <c r="Z338" s="74"/>
      <c r="AA338" s="74"/>
      <c r="AB338" s="74"/>
      <c r="AC338" s="74"/>
      <c r="AD338" s="74"/>
      <c r="AE338" s="74"/>
    </row>
    <row r="339" spans="1:31" s="197" customFormat="1" x14ac:dyDescent="0.25">
      <c r="A339" s="163">
        <v>334</v>
      </c>
      <c r="B339" s="168" t="s">
        <v>114</v>
      </c>
      <c r="C339" s="228" t="s">
        <v>127</v>
      </c>
      <c r="D339" s="160">
        <v>0.85</v>
      </c>
      <c r="E339" s="160">
        <v>1</v>
      </c>
      <c r="F339" s="160">
        <v>1</v>
      </c>
      <c r="G339" s="160">
        <v>1</v>
      </c>
      <c r="H339" s="160">
        <v>0.3</v>
      </c>
      <c r="I339" s="160">
        <v>1</v>
      </c>
      <c r="J339" s="160">
        <v>0.4</v>
      </c>
      <c r="K339" s="160">
        <v>1</v>
      </c>
      <c r="L339" s="160">
        <v>0.2</v>
      </c>
      <c r="M339" s="160">
        <v>1</v>
      </c>
      <c r="N339" s="160">
        <v>1</v>
      </c>
      <c r="O339" s="160">
        <v>1</v>
      </c>
      <c r="P339" s="248">
        <v>9.75</v>
      </c>
      <c r="Q339" s="249">
        <v>12</v>
      </c>
      <c r="R339" s="250">
        <v>81.25</v>
      </c>
      <c r="S339" s="74"/>
      <c r="T339" s="74"/>
      <c r="U339" s="74"/>
      <c r="V339" s="74"/>
      <c r="W339" s="74"/>
      <c r="X339" s="74"/>
      <c r="Y339" s="74"/>
      <c r="Z339" s="74"/>
      <c r="AA339" s="74"/>
      <c r="AB339" s="74"/>
      <c r="AC339" s="74"/>
      <c r="AD339" s="74"/>
      <c r="AE339" s="74"/>
    </row>
    <row r="340" spans="1:31" s="197" customFormat="1" x14ac:dyDescent="0.25">
      <c r="A340" s="163">
        <v>335</v>
      </c>
      <c r="B340" s="168" t="s">
        <v>114</v>
      </c>
      <c r="C340" s="228" t="s">
        <v>128</v>
      </c>
      <c r="D340" s="160">
        <v>1</v>
      </c>
      <c r="E340" s="160">
        <v>1</v>
      </c>
      <c r="F340" s="160">
        <v>1</v>
      </c>
      <c r="G340" s="160">
        <v>1</v>
      </c>
      <c r="H340" s="160">
        <v>1</v>
      </c>
      <c r="I340" s="160">
        <v>1</v>
      </c>
      <c r="J340" s="160">
        <v>1</v>
      </c>
      <c r="K340" s="160">
        <v>1</v>
      </c>
      <c r="L340" s="160">
        <v>0.8</v>
      </c>
      <c r="M340" s="160">
        <v>1</v>
      </c>
      <c r="N340" s="160">
        <v>0.2</v>
      </c>
      <c r="O340" s="160">
        <v>1</v>
      </c>
      <c r="P340" s="248">
        <v>11</v>
      </c>
      <c r="Q340" s="249">
        <v>12</v>
      </c>
      <c r="R340" s="250">
        <v>91.666666666666657</v>
      </c>
      <c r="S340" s="74"/>
      <c r="T340" s="74"/>
      <c r="U340" s="74"/>
      <c r="V340" s="74"/>
      <c r="W340" s="74"/>
      <c r="X340" s="74"/>
      <c r="Y340" s="74"/>
      <c r="Z340" s="74"/>
      <c r="AA340" s="74"/>
      <c r="AB340" s="74"/>
      <c r="AC340" s="74"/>
      <c r="AD340" s="74"/>
      <c r="AE340" s="74"/>
    </row>
    <row r="341" spans="1:31" s="197" customFormat="1" x14ac:dyDescent="0.25">
      <c r="A341" s="163">
        <v>336</v>
      </c>
      <c r="B341" s="168" t="s">
        <v>114</v>
      </c>
      <c r="C341" s="228" t="s">
        <v>129</v>
      </c>
      <c r="D341" s="160">
        <v>1</v>
      </c>
      <c r="E341" s="160">
        <v>1</v>
      </c>
      <c r="F341" s="160">
        <v>1</v>
      </c>
      <c r="G341" s="160">
        <v>0.8</v>
      </c>
      <c r="H341" s="160">
        <v>1</v>
      </c>
      <c r="I341" s="160">
        <v>1</v>
      </c>
      <c r="J341" s="160">
        <v>1</v>
      </c>
      <c r="K341" s="160">
        <v>0.8</v>
      </c>
      <c r="L341" s="160">
        <v>0.5</v>
      </c>
      <c r="M341" s="160">
        <v>1</v>
      </c>
      <c r="N341" s="160">
        <v>1</v>
      </c>
      <c r="O341" s="160">
        <v>1</v>
      </c>
      <c r="P341" s="248">
        <v>11.1</v>
      </c>
      <c r="Q341" s="249">
        <v>12</v>
      </c>
      <c r="R341" s="250">
        <v>92.5</v>
      </c>
      <c r="S341" s="74"/>
      <c r="T341" s="74"/>
      <c r="U341" s="74"/>
      <c r="V341" s="74"/>
      <c r="W341" s="74"/>
      <c r="X341" s="74"/>
      <c r="Y341" s="74"/>
      <c r="Z341" s="74"/>
      <c r="AA341" s="74"/>
      <c r="AB341" s="74"/>
      <c r="AC341" s="74"/>
      <c r="AD341" s="74"/>
      <c r="AE341" s="74"/>
    </row>
    <row r="342" spans="1:31" s="197" customFormat="1" x14ac:dyDescent="0.25">
      <c r="A342" s="163">
        <v>337</v>
      </c>
      <c r="B342" s="168" t="s">
        <v>114</v>
      </c>
      <c r="C342" s="228" t="s">
        <v>130</v>
      </c>
      <c r="D342" s="160">
        <v>1</v>
      </c>
      <c r="E342" s="160">
        <v>1</v>
      </c>
      <c r="F342" s="160">
        <v>1</v>
      </c>
      <c r="G342" s="160">
        <v>1</v>
      </c>
      <c r="H342" s="160">
        <v>1</v>
      </c>
      <c r="I342" s="160">
        <v>1</v>
      </c>
      <c r="J342" s="160">
        <v>1</v>
      </c>
      <c r="K342" s="160">
        <v>0.75</v>
      </c>
      <c r="L342" s="160">
        <v>0.35</v>
      </c>
      <c r="M342" s="160">
        <v>0.75</v>
      </c>
      <c r="N342" s="160">
        <v>0.75</v>
      </c>
      <c r="O342" s="160">
        <v>1</v>
      </c>
      <c r="P342" s="248">
        <v>10.6</v>
      </c>
      <c r="Q342" s="249">
        <v>12</v>
      </c>
      <c r="R342" s="250">
        <v>88.333333333333329</v>
      </c>
      <c r="S342" s="74"/>
      <c r="T342" s="74"/>
      <c r="U342" s="74"/>
      <c r="V342" s="74"/>
      <c r="W342" s="74"/>
      <c r="X342" s="74"/>
      <c r="Y342" s="74"/>
      <c r="Z342" s="74"/>
      <c r="AA342" s="74"/>
      <c r="AB342" s="74"/>
      <c r="AC342" s="74"/>
      <c r="AD342" s="74"/>
      <c r="AE342" s="74"/>
    </row>
    <row r="343" spans="1:31" s="197" customFormat="1" x14ac:dyDescent="0.25">
      <c r="A343" s="163">
        <v>338</v>
      </c>
      <c r="B343" s="168" t="s">
        <v>114</v>
      </c>
      <c r="C343" s="228" t="s">
        <v>131</v>
      </c>
      <c r="D343" s="160">
        <v>1</v>
      </c>
      <c r="E343" s="160">
        <v>0.8</v>
      </c>
      <c r="F343" s="160">
        <v>0.8</v>
      </c>
      <c r="G343" s="160">
        <v>1</v>
      </c>
      <c r="H343" s="160">
        <v>1</v>
      </c>
      <c r="I343" s="160">
        <v>0.7</v>
      </c>
      <c r="J343" s="160">
        <v>0.7</v>
      </c>
      <c r="K343" s="160">
        <v>1</v>
      </c>
      <c r="L343" s="160">
        <v>0.3</v>
      </c>
      <c r="M343" s="160">
        <v>1</v>
      </c>
      <c r="N343" s="160">
        <v>1</v>
      </c>
      <c r="O343" s="160">
        <v>1</v>
      </c>
      <c r="P343" s="248">
        <v>10.3</v>
      </c>
      <c r="Q343" s="249">
        <v>12</v>
      </c>
      <c r="R343" s="250">
        <v>85.833333333333343</v>
      </c>
      <c r="S343" s="74"/>
      <c r="T343" s="74"/>
      <c r="U343" s="74"/>
      <c r="V343" s="74"/>
      <c r="W343" s="74"/>
      <c r="X343" s="74"/>
      <c r="Y343" s="74"/>
      <c r="Z343" s="74"/>
      <c r="AA343" s="74"/>
      <c r="AB343" s="74"/>
      <c r="AC343" s="74"/>
      <c r="AD343" s="74"/>
      <c r="AE343" s="74"/>
    </row>
    <row r="344" spans="1:31" s="197" customFormat="1" x14ac:dyDescent="0.25">
      <c r="A344" s="163">
        <v>339</v>
      </c>
      <c r="B344" s="168" t="s">
        <v>114</v>
      </c>
      <c r="C344" s="228" t="s">
        <v>132</v>
      </c>
      <c r="D344" s="160">
        <v>1</v>
      </c>
      <c r="E344" s="160">
        <v>1</v>
      </c>
      <c r="F344" s="160">
        <v>1</v>
      </c>
      <c r="G344" s="160">
        <v>0.6</v>
      </c>
      <c r="H344" s="160">
        <v>0.9</v>
      </c>
      <c r="I344" s="160">
        <v>0.9</v>
      </c>
      <c r="J344" s="160">
        <v>0.9</v>
      </c>
      <c r="K344" s="160">
        <v>1</v>
      </c>
      <c r="L344" s="160">
        <v>0.3</v>
      </c>
      <c r="M344" s="160">
        <v>0.7</v>
      </c>
      <c r="N344" s="160">
        <v>0.2</v>
      </c>
      <c r="O344" s="160">
        <v>0.46100000000000002</v>
      </c>
      <c r="P344" s="248">
        <v>8.9610000000000003</v>
      </c>
      <c r="Q344" s="249">
        <v>12</v>
      </c>
      <c r="R344" s="251">
        <v>74.674999999999997</v>
      </c>
      <c r="S344" s="74"/>
      <c r="T344" s="74"/>
      <c r="U344" s="74"/>
      <c r="V344" s="74"/>
      <c r="W344" s="74"/>
      <c r="X344" s="74"/>
      <c r="Y344" s="74"/>
      <c r="Z344" s="74"/>
      <c r="AA344" s="74"/>
      <c r="AB344" s="74"/>
      <c r="AC344" s="74"/>
      <c r="AD344" s="74"/>
      <c r="AE344" s="74"/>
    </row>
    <row r="345" spans="1:31" s="197" customFormat="1" x14ac:dyDescent="0.25">
      <c r="A345" s="163">
        <v>340</v>
      </c>
      <c r="B345" s="168" t="s">
        <v>114</v>
      </c>
      <c r="C345" s="228" t="s">
        <v>133</v>
      </c>
      <c r="D345" s="160">
        <v>1</v>
      </c>
      <c r="E345" s="160">
        <v>1</v>
      </c>
      <c r="F345" s="160">
        <v>1</v>
      </c>
      <c r="G345" s="160">
        <v>0.98</v>
      </c>
      <c r="H345" s="160">
        <v>0.67</v>
      </c>
      <c r="I345" s="160">
        <v>0.65</v>
      </c>
      <c r="J345" s="160">
        <v>0.71</v>
      </c>
      <c r="K345" s="160">
        <v>0.98</v>
      </c>
      <c r="L345" s="160">
        <v>0.65</v>
      </c>
      <c r="M345" s="160">
        <v>1</v>
      </c>
      <c r="N345" s="160">
        <v>0.7</v>
      </c>
      <c r="O345" s="160">
        <v>0.8</v>
      </c>
      <c r="P345" s="248">
        <v>10.14</v>
      </c>
      <c r="Q345" s="249">
        <v>12</v>
      </c>
      <c r="R345" s="250">
        <v>84.500000000000014</v>
      </c>
      <c r="S345" s="74"/>
      <c r="T345" s="74"/>
      <c r="U345" s="74"/>
      <c r="V345" s="74"/>
      <c r="W345" s="74"/>
      <c r="X345" s="74"/>
      <c r="Y345" s="74"/>
      <c r="Z345" s="74"/>
      <c r="AA345" s="74"/>
      <c r="AB345" s="74"/>
      <c r="AC345" s="74"/>
      <c r="AD345" s="74"/>
      <c r="AE345" s="74"/>
    </row>
    <row r="346" spans="1:31" s="197" customFormat="1" x14ac:dyDescent="0.25">
      <c r="A346" s="163">
        <v>341</v>
      </c>
      <c r="B346" s="168" t="s">
        <v>114</v>
      </c>
      <c r="C346" s="228" t="s">
        <v>134</v>
      </c>
      <c r="D346" s="160">
        <v>1</v>
      </c>
      <c r="E346" s="160">
        <v>1</v>
      </c>
      <c r="F346" s="160">
        <v>1</v>
      </c>
      <c r="G346" s="160">
        <v>1</v>
      </c>
      <c r="H346" s="160">
        <v>0.6</v>
      </c>
      <c r="I346" s="160">
        <v>0.6</v>
      </c>
      <c r="J346" s="160">
        <v>0.8</v>
      </c>
      <c r="K346" s="160">
        <v>1</v>
      </c>
      <c r="L346" s="160">
        <v>0.3</v>
      </c>
      <c r="M346" s="160">
        <v>1</v>
      </c>
      <c r="N346" s="166">
        <v>0</v>
      </c>
      <c r="O346" s="160">
        <v>0.91669999999999996</v>
      </c>
      <c r="P346" s="248">
        <v>9.2166999999999994</v>
      </c>
      <c r="Q346" s="249">
        <v>12</v>
      </c>
      <c r="R346" s="250">
        <v>76.805833333333325</v>
      </c>
      <c r="S346" s="74"/>
      <c r="T346" s="74"/>
      <c r="U346" s="74"/>
      <c r="V346" s="74"/>
      <c r="W346" s="74"/>
      <c r="X346" s="74"/>
      <c r="Y346" s="74"/>
      <c r="Z346" s="74"/>
      <c r="AA346" s="74"/>
      <c r="AB346" s="74"/>
      <c r="AC346" s="74"/>
      <c r="AD346" s="74"/>
      <c r="AE346" s="74"/>
    </row>
    <row r="347" spans="1:31" s="197" customFormat="1" x14ac:dyDescent="0.25">
      <c r="A347" s="163">
        <v>342</v>
      </c>
      <c r="B347" s="168" t="s">
        <v>114</v>
      </c>
      <c r="C347" s="228" t="s">
        <v>135</v>
      </c>
      <c r="D347" s="160">
        <v>0.96</v>
      </c>
      <c r="E347" s="160">
        <v>0.98</v>
      </c>
      <c r="F347" s="160"/>
      <c r="G347" s="160">
        <v>1</v>
      </c>
      <c r="H347" s="160">
        <v>1</v>
      </c>
      <c r="I347" s="160">
        <v>1</v>
      </c>
      <c r="J347" s="160">
        <v>1</v>
      </c>
      <c r="K347" s="160">
        <v>1</v>
      </c>
      <c r="L347" s="160">
        <v>0.2</v>
      </c>
      <c r="M347" s="160">
        <v>1</v>
      </c>
      <c r="N347" s="160">
        <v>0.5</v>
      </c>
      <c r="O347" s="160">
        <v>1</v>
      </c>
      <c r="P347" s="248">
        <v>9.64</v>
      </c>
      <c r="Q347" s="249">
        <v>11</v>
      </c>
      <c r="R347" s="250">
        <v>87.63636363636364</v>
      </c>
      <c r="S347" s="74"/>
      <c r="T347" s="74"/>
      <c r="U347" s="74"/>
      <c r="V347" s="74"/>
      <c r="W347" s="74"/>
      <c r="X347" s="74"/>
      <c r="Y347" s="74"/>
      <c r="Z347" s="74"/>
      <c r="AA347" s="74"/>
      <c r="AB347" s="74"/>
      <c r="AC347" s="74"/>
      <c r="AD347" s="74"/>
      <c r="AE347" s="74"/>
    </row>
    <row r="348" spans="1:31" s="197" customFormat="1" x14ac:dyDescent="0.25">
      <c r="A348" s="163">
        <v>343</v>
      </c>
      <c r="B348" s="168" t="s">
        <v>114</v>
      </c>
      <c r="C348" s="228" t="s">
        <v>136</v>
      </c>
      <c r="D348" s="160">
        <v>0.96</v>
      </c>
      <c r="E348" s="160">
        <v>1</v>
      </c>
      <c r="F348" s="160">
        <v>1</v>
      </c>
      <c r="G348" s="160">
        <v>1</v>
      </c>
      <c r="H348" s="160">
        <v>0.65</v>
      </c>
      <c r="I348" s="160">
        <v>0.8</v>
      </c>
      <c r="J348" s="160">
        <v>0.6</v>
      </c>
      <c r="K348" s="160">
        <v>0.75</v>
      </c>
      <c r="L348" s="160">
        <v>0.75</v>
      </c>
      <c r="M348" s="160">
        <v>0.7</v>
      </c>
      <c r="N348" s="160">
        <v>0.5</v>
      </c>
      <c r="O348" s="160">
        <v>0.8</v>
      </c>
      <c r="P348" s="248">
        <v>9.51</v>
      </c>
      <c r="Q348" s="249">
        <v>12</v>
      </c>
      <c r="R348" s="250">
        <v>79.25</v>
      </c>
      <c r="S348" s="74"/>
      <c r="T348" s="74"/>
      <c r="U348" s="74"/>
      <c r="V348" s="74"/>
      <c r="W348" s="74"/>
      <c r="X348" s="74"/>
      <c r="Y348" s="74"/>
      <c r="Z348" s="74"/>
      <c r="AA348" s="74"/>
      <c r="AB348" s="74"/>
      <c r="AC348" s="74"/>
      <c r="AD348" s="74"/>
      <c r="AE348" s="74"/>
    </row>
    <row r="349" spans="1:31" s="197" customFormat="1" x14ac:dyDescent="0.25">
      <c r="A349" s="163">
        <v>344</v>
      </c>
      <c r="B349" s="168" t="s">
        <v>114</v>
      </c>
      <c r="C349" s="228" t="s">
        <v>137</v>
      </c>
      <c r="D349" s="160">
        <v>1</v>
      </c>
      <c r="E349" s="160">
        <v>1</v>
      </c>
      <c r="F349" s="160">
        <v>1</v>
      </c>
      <c r="G349" s="210">
        <v>0.95</v>
      </c>
      <c r="H349" s="210">
        <v>0.85</v>
      </c>
      <c r="I349" s="210">
        <v>0.9</v>
      </c>
      <c r="J349" s="210">
        <v>0.85</v>
      </c>
      <c r="K349" s="210">
        <v>0.7</v>
      </c>
      <c r="L349" s="210">
        <v>0.7</v>
      </c>
      <c r="M349" s="160">
        <v>1</v>
      </c>
      <c r="N349" s="160">
        <v>1</v>
      </c>
      <c r="O349" s="160">
        <v>0.95</v>
      </c>
      <c r="P349" s="248">
        <v>10.899999999999999</v>
      </c>
      <c r="Q349" s="249">
        <v>12</v>
      </c>
      <c r="R349" s="250">
        <v>90.833333333333314</v>
      </c>
      <c r="S349" s="74"/>
      <c r="T349" s="74"/>
      <c r="U349" s="74"/>
      <c r="V349" s="74"/>
      <c r="W349" s="74"/>
      <c r="X349" s="74"/>
      <c r="Y349" s="74"/>
      <c r="Z349" s="74"/>
      <c r="AA349" s="74"/>
      <c r="AB349" s="74"/>
      <c r="AC349" s="74"/>
      <c r="AD349" s="74"/>
      <c r="AE349" s="74"/>
    </row>
    <row r="350" spans="1:31" s="197" customFormat="1" x14ac:dyDescent="0.25">
      <c r="A350" s="163">
        <v>345</v>
      </c>
      <c r="B350" s="168" t="s">
        <v>114</v>
      </c>
      <c r="C350" s="228" t="s">
        <v>138</v>
      </c>
      <c r="D350" s="160">
        <v>1</v>
      </c>
      <c r="E350" s="160">
        <v>1</v>
      </c>
      <c r="F350" s="160">
        <v>1</v>
      </c>
      <c r="G350" s="160">
        <v>0.73</v>
      </c>
      <c r="H350" s="160">
        <v>0.68</v>
      </c>
      <c r="I350" s="160">
        <v>0.76</v>
      </c>
      <c r="J350" s="160">
        <v>0.78</v>
      </c>
      <c r="K350" s="160">
        <v>0.78</v>
      </c>
      <c r="L350" s="160">
        <v>0.32800000000000001</v>
      </c>
      <c r="M350" s="166">
        <v>0</v>
      </c>
      <c r="N350" s="160">
        <v>0.5</v>
      </c>
      <c r="O350" s="160">
        <v>0.5</v>
      </c>
      <c r="P350" s="248">
        <v>8.0579999999999998</v>
      </c>
      <c r="Q350" s="249">
        <v>12</v>
      </c>
      <c r="R350" s="251">
        <v>67.150000000000006</v>
      </c>
      <c r="S350" s="74"/>
      <c r="T350" s="74"/>
      <c r="U350" s="74"/>
      <c r="V350" s="74"/>
      <c r="W350" s="74"/>
      <c r="X350" s="74"/>
      <c r="Y350" s="74"/>
      <c r="Z350" s="74"/>
      <c r="AA350" s="74"/>
      <c r="AB350" s="74"/>
      <c r="AC350" s="74"/>
      <c r="AD350" s="74"/>
      <c r="AE350" s="74"/>
    </row>
    <row r="351" spans="1:31" s="197" customFormat="1" x14ac:dyDescent="0.25">
      <c r="A351" s="163">
        <v>346</v>
      </c>
      <c r="B351" s="168" t="s">
        <v>114</v>
      </c>
      <c r="C351" s="228" t="s">
        <v>139</v>
      </c>
      <c r="D351" s="166">
        <v>1</v>
      </c>
      <c r="E351" s="166">
        <v>1</v>
      </c>
      <c r="F351" s="166">
        <v>1</v>
      </c>
      <c r="G351" s="166">
        <v>1</v>
      </c>
      <c r="H351" s="166">
        <v>1</v>
      </c>
      <c r="I351" s="166">
        <v>0.8</v>
      </c>
      <c r="J351" s="166">
        <v>0.8</v>
      </c>
      <c r="K351" s="166">
        <v>0.9</v>
      </c>
      <c r="L351" s="166">
        <v>0.4</v>
      </c>
      <c r="M351" s="166">
        <v>1</v>
      </c>
      <c r="N351" s="166">
        <v>0.8</v>
      </c>
      <c r="O351" s="166">
        <v>0.8</v>
      </c>
      <c r="P351" s="248">
        <v>10.500000000000002</v>
      </c>
      <c r="Q351" s="249">
        <v>12</v>
      </c>
      <c r="R351" s="250">
        <v>87.500000000000014</v>
      </c>
      <c r="S351" s="74"/>
      <c r="T351" s="74"/>
      <c r="U351" s="74"/>
      <c r="V351" s="74"/>
      <c r="W351" s="74"/>
      <c r="X351" s="74"/>
      <c r="Y351" s="74"/>
      <c r="Z351" s="74"/>
      <c r="AA351" s="74"/>
      <c r="AB351" s="74"/>
      <c r="AC351" s="74"/>
      <c r="AD351" s="74"/>
      <c r="AE351" s="74"/>
    </row>
    <row r="352" spans="1:31" s="197" customFormat="1" x14ac:dyDescent="0.25">
      <c r="A352" s="163">
        <v>347</v>
      </c>
      <c r="B352" s="168" t="s">
        <v>114</v>
      </c>
      <c r="C352" s="228" t="s">
        <v>140</v>
      </c>
      <c r="D352" s="166">
        <v>1</v>
      </c>
      <c r="E352" s="166">
        <v>1</v>
      </c>
      <c r="F352" s="166">
        <v>1</v>
      </c>
      <c r="G352" s="166">
        <v>1</v>
      </c>
      <c r="H352" s="166">
        <v>1</v>
      </c>
      <c r="I352" s="166">
        <v>1</v>
      </c>
      <c r="J352" s="166">
        <v>1</v>
      </c>
      <c r="K352" s="166">
        <v>0.75</v>
      </c>
      <c r="L352" s="61">
        <v>0.7</v>
      </c>
      <c r="M352" s="166">
        <v>0.6</v>
      </c>
      <c r="N352" s="166">
        <v>0.7</v>
      </c>
      <c r="O352" s="166">
        <v>0.6</v>
      </c>
      <c r="P352" s="248">
        <v>10.349999999999998</v>
      </c>
      <c r="Q352" s="249">
        <v>12</v>
      </c>
      <c r="R352" s="250">
        <v>86.249999999999986</v>
      </c>
      <c r="S352" s="74"/>
      <c r="T352" s="74"/>
      <c r="U352" s="74"/>
      <c r="V352" s="74"/>
      <c r="W352" s="74"/>
      <c r="X352" s="74"/>
      <c r="Y352" s="74"/>
      <c r="Z352" s="74"/>
      <c r="AA352" s="74"/>
      <c r="AB352" s="74"/>
      <c r="AC352" s="74"/>
      <c r="AD352" s="74"/>
      <c r="AE352" s="74"/>
    </row>
    <row r="353" spans="1:31" s="197" customFormat="1" x14ac:dyDescent="0.25">
      <c r="A353" s="163">
        <v>348</v>
      </c>
      <c r="B353" s="168" t="s">
        <v>114</v>
      </c>
      <c r="C353" s="228" t="s">
        <v>141</v>
      </c>
      <c r="D353" s="160">
        <v>1</v>
      </c>
      <c r="E353" s="160">
        <v>1</v>
      </c>
      <c r="F353" s="160">
        <v>1</v>
      </c>
      <c r="G353" s="160">
        <v>1</v>
      </c>
      <c r="H353" s="160">
        <v>1</v>
      </c>
      <c r="I353" s="160">
        <v>0.95</v>
      </c>
      <c r="J353" s="160">
        <v>0.95</v>
      </c>
      <c r="K353" s="160">
        <v>1</v>
      </c>
      <c r="L353" s="160">
        <v>0.8</v>
      </c>
      <c r="M353" s="160">
        <v>0.6</v>
      </c>
      <c r="N353" s="160">
        <v>1</v>
      </c>
      <c r="O353" s="160">
        <v>0.7</v>
      </c>
      <c r="P353" s="248">
        <v>11</v>
      </c>
      <c r="Q353" s="249">
        <v>12</v>
      </c>
      <c r="R353" s="250">
        <v>91.666666666666657</v>
      </c>
      <c r="S353" s="74"/>
      <c r="T353" s="74"/>
      <c r="U353" s="74"/>
      <c r="V353" s="74"/>
      <c r="W353" s="74"/>
      <c r="X353" s="74"/>
      <c r="Y353" s="74"/>
      <c r="Z353" s="74"/>
      <c r="AA353" s="74"/>
      <c r="AB353" s="74"/>
      <c r="AC353" s="74"/>
      <c r="AD353" s="74"/>
      <c r="AE353" s="74"/>
    </row>
    <row r="354" spans="1:31" s="197" customFormat="1" x14ac:dyDescent="0.25">
      <c r="A354" s="163">
        <v>349</v>
      </c>
      <c r="B354" s="168" t="s">
        <v>114</v>
      </c>
      <c r="C354" s="228" t="s">
        <v>142</v>
      </c>
      <c r="D354" s="208">
        <v>1</v>
      </c>
      <c r="E354" s="160">
        <v>1</v>
      </c>
      <c r="F354" s="160">
        <v>1</v>
      </c>
      <c r="G354" s="160">
        <v>1</v>
      </c>
      <c r="H354" s="160">
        <v>1</v>
      </c>
      <c r="I354" s="160">
        <v>1</v>
      </c>
      <c r="J354" s="160">
        <v>1</v>
      </c>
      <c r="K354" s="160">
        <v>1</v>
      </c>
      <c r="L354" s="160">
        <v>0.87</v>
      </c>
      <c r="M354" s="160">
        <v>0.8</v>
      </c>
      <c r="N354" s="160">
        <v>0.8</v>
      </c>
      <c r="O354" s="160">
        <v>1</v>
      </c>
      <c r="P354" s="248">
        <v>11.47</v>
      </c>
      <c r="Q354" s="249">
        <v>12</v>
      </c>
      <c r="R354" s="250">
        <v>95.583333333333343</v>
      </c>
      <c r="S354" s="74"/>
      <c r="T354" s="74"/>
      <c r="U354" s="74"/>
      <c r="V354" s="74"/>
      <c r="W354" s="74"/>
      <c r="X354" s="74"/>
      <c r="Y354" s="74"/>
      <c r="Z354" s="74"/>
      <c r="AA354" s="74"/>
      <c r="AB354" s="74"/>
      <c r="AC354" s="74"/>
      <c r="AD354" s="74"/>
      <c r="AE354" s="74"/>
    </row>
    <row r="355" spans="1:31" s="197" customFormat="1" x14ac:dyDescent="0.25">
      <c r="A355" s="163">
        <v>350</v>
      </c>
      <c r="B355" s="163" t="s">
        <v>225</v>
      </c>
      <c r="C355" s="221" t="s">
        <v>226</v>
      </c>
      <c r="D355" s="160">
        <v>1</v>
      </c>
      <c r="E355" s="160"/>
      <c r="F355" s="160"/>
      <c r="G355" s="160">
        <v>0.8</v>
      </c>
      <c r="H355" s="160"/>
      <c r="I355" s="160"/>
      <c r="J355" s="160"/>
      <c r="K355" s="160"/>
      <c r="L355" s="160"/>
      <c r="M355" s="160">
        <v>0.8</v>
      </c>
      <c r="N355" s="160">
        <v>0.65</v>
      </c>
      <c r="O355" s="160"/>
      <c r="P355" s="248">
        <v>3.25</v>
      </c>
      <c r="Q355" s="249">
        <v>4</v>
      </c>
      <c r="R355" s="250">
        <v>81.25</v>
      </c>
      <c r="S355" s="74"/>
      <c r="T355" s="74"/>
      <c r="U355" s="74"/>
      <c r="V355" s="74"/>
      <c r="W355" s="74"/>
      <c r="X355" s="74"/>
      <c r="Y355" s="74"/>
      <c r="Z355" s="74"/>
      <c r="AA355" s="74"/>
      <c r="AB355" s="74"/>
      <c r="AC355" s="74"/>
      <c r="AD355" s="74"/>
      <c r="AE355" s="74"/>
    </row>
    <row r="356" spans="1:31" s="197" customFormat="1" x14ac:dyDescent="0.25">
      <c r="A356" s="163">
        <v>351</v>
      </c>
      <c r="B356" s="163" t="s">
        <v>225</v>
      </c>
      <c r="C356" s="221" t="s">
        <v>227</v>
      </c>
      <c r="D356" s="160">
        <v>1</v>
      </c>
      <c r="E356" s="160">
        <v>1</v>
      </c>
      <c r="F356" s="160">
        <v>1</v>
      </c>
      <c r="G356" s="160">
        <v>0.7</v>
      </c>
      <c r="H356" s="160">
        <v>0.85</v>
      </c>
      <c r="I356" s="160">
        <v>0.3</v>
      </c>
      <c r="J356" s="160">
        <v>0.85</v>
      </c>
      <c r="K356" s="160">
        <v>0.85</v>
      </c>
      <c r="L356" s="160">
        <v>0.6</v>
      </c>
      <c r="M356" s="160">
        <v>1</v>
      </c>
      <c r="N356" s="160">
        <v>1</v>
      </c>
      <c r="O356" s="160">
        <v>0.75</v>
      </c>
      <c r="P356" s="248">
        <v>9.8999999999999986</v>
      </c>
      <c r="Q356" s="249">
        <v>12</v>
      </c>
      <c r="R356" s="250">
        <v>82.499999999999986</v>
      </c>
      <c r="S356" s="74"/>
      <c r="T356" s="74"/>
      <c r="U356" s="74"/>
      <c r="V356" s="74"/>
      <c r="W356" s="74"/>
      <c r="X356" s="74"/>
      <c r="Y356" s="74"/>
      <c r="Z356" s="74"/>
      <c r="AA356" s="74"/>
      <c r="AB356" s="74"/>
      <c r="AC356" s="74"/>
      <c r="AD356" s="74"/>
      <c r="AE356" s="74"/>
    </row>
    <row r="357" spans="1:31" s="197" customFormat="1" x14ac:dyDescent="0.25">
      <c r="A357" s="163">
        <v>352</v>
      </c>
      <c r="B357" s="163" t="s">
        <v>225</v>
      </c>
      <c r="C357" s="221" t="s">
        <v>228</v>
      </c>
      <c r="D357" s="160">
        <v>1</v>
      </c>
      <c r="E357" s="160">
        <v>1</v>
      </c>
      <c r="F357" s="160">
        <v>1</v>
      </c>
      <c r="G357" s="160">
        <v>1</v>
      </c>
      <c r="H357" s="170">
        <v>0.65</v>
      </c>
      <c r="I357" s="170">
        <v>0.65</v>
      </c>
      <c r="J357" s="170">
        <v>0.65</v>
      </c>
      <c r="K357" s="170">
        <v>0.78</v>
      </c>
      <c r="L357" s="170">
        <v>0.5</v>
      </c>
      <c r="M357" s="170">
        <v>0.65</v>
      </c>
      <c r="N357" s="170">
        <v>0.65</v>
      </c>
      <c r="O357" s="160">
        <v>0.65</v>
      </c>
      <c r="P357" s="248">
        <v>9.1800000000000015</v>
      </c>
      <c r="Q357" s="249">
        <v>12</v>
      </c>
      <c r="R357" s="250">
        <v>76.500000000000014</v>
      </c>
      <c r="S357" s="74"/>
      <c r="T357" s="74"/>
      <c r="U357" s="74"/>
      <c r="V357" s="74"/>
      <c r="W357" s="74"/>
      <c r="X357" s="74"/>
      <c r="Y357" s="74"/>
      <c r="Z357" s="74"/>
      <c r="AA357" s="74"/>
      <c r="AB357" s="74"/>
      <c r="AC357" s="74"/>
      <c r="AD357" s="74"/>
      <c r="AE357" s="74"/>
    </row>
    <row r="358" spans="1:31" s="197" customFormat="1" x14ac:dyDescent="0.25">
      <c r="A358" s="163">
        <v>353</v>
      </c>
      <c r="B358" s="163" t="s">
        <v>225</v>
      </c>
      <c r="C358" s="221" t="s">
        <v>229</v>
      </c>
      <c r="D358" s="160">
        <v>1</v>
      </c>
      <c r="E358" s="160">
        <v>1</v>
      </c>
      <c r="F358" s="160">
        <v>1</v>
      </c>
      <c r="G358" s="160">
        <v>1</v>
      </c>
      <c r="H358" s="160">
        <v>1</v>
      </c>
      <c r="I358" s="160">
        <v>1</v>
      </c>
      <c r="J358" s="160">
        <v>1</v>
      </c>
      <c r="K358" s="160">
        <v>1</v>
      </c>
      <c r="L358" s="160">
        <v>0.3</v>
      </c>
      <c r="M358" s="160">
        <v>1</v>
      </c>
      <c r="N358" s="160">
        <v>0.5</v>
      </c>
      <c r="O358" s="160">
        <v>0.85</v>
      </c>
      <c r="P358" s="248">
        <v>10.65</v>
      </c>
      <c r="Q358" s="249">
        <v>12</v>
      </c>
      <c r="R358" s="250">
        <v>88.75</v>
      </c>
      <c r="S358" s="74"/>
      <c r="T358" s="74"/>
      <c r="U358" s="74"/>
      <c r="V358" s="74"/>
      <c r="W358" s="74"/>
      <c r="X358" s="74"/>
      <c r="Y358" s="74"/>
      <c r="Z358" s="74"/>
      <c r="AA358" s="74"/>
      <c r="AB358" s="74"/>
      <c r="AC358" s="74"/>
      <c r="AD358" s="74"/>
      <c r="AE358" s="74"/>
    </row>
    <row r="359" spans="1:31" s="197" customFormat="1" x14ac:dyDescent="0.25">
      <c r="A359" s="163">
        <v>354</v>
      </c>
      <c r="B359" s="163" t="s">
        <v>225</v>
      </c>
      <c r="C359" s="221" t="s">
        <v>230</v>
      </c>
      <c r="D359" s="160">
        <v>1</v>
      </c>
      <c r="E359" s="160">
        <v>1</v>
      </c>
      <c r="F359" s="160">
        <v>1</v>
      </c>
      <c r="G359" s="160">
        <v>0.98899999999999999</v>
      </c>
      <c r="H359" s="160">
        <v>0.83499999999999996</v>
      </c>
      <c r="I359" s="160">
        <v>0.72</v>
      </c>
      <c r="J359" s="160">
        <v>1</v>
      </c>
      <c r="K359" s="160">
        <v>0.72</v>
      </c>
      <c r="L359" s="160">
        <v>0.81</v>
      </c>
      <c r="M359" s="160">
        <v>0.5</v>
      </c>
      <c r="N359" s="160">
        <v>0.7</v>
      </c>
      <c r="O359" s="160">
        <v>0.75</v>
      </c>
      <c r="P359" s="248">
        <v>10.023999999999999</v>
      </c>
      <c r="Q359" s="249">
        <v>12</v>
      </c>
      <c r="R359" s="250">
        <v>83.533333333333331</v>
      </c>
      <c r="S359" s="74"/>
      <c r="T359" s="74"/>
      <c r="U359" s="74"/>
      <c r="V359" s="74"/>
      <c r="W359" s="74"/>
      <c r="X359" s="74"/>
      <c r="Y359" s="74"/>
      <c r="Z359" s="74"/>
      <c r="AA359" s="74"/>
      <c r="AB359" s="74"/>
      <c r="AC359" s="74"/>
      <c r="AD359" s="74"/>
      <c r="AE359" s="74"/>
    </row>
    <row r="360" spans="1:31" s="197" customFormat="1" x14ac:dyDescent="0.25">
      <c r="A360" s="163">
        <v>355</v>
      </c>
      <c r="B360" s="163" t="s">
        <v>225</v>
      </c>
      <c r="C360" s="221" t="s">
        <v>231</v>
      </c>
      <c r="D360" s="166">
        <v>1</v>
      </c>
      <c r="E360" s="166">
        <v>0.95</v>
      </c>
      <c r="F360" s="166">
        <v>0.95</v>
      </c>
      <c r="G360" s="166">
        <v>0.6</v>
      </c>
      <c r="H360" s="166">
        <v>0.65</v>
      </c>
      <c r="I360" s="166">
        <v>0.8</v>
      </c>
      <c r="J360" s="166">
        <v>0.8</v>
      </c>
      <c r="K360" s="166">
        <v>1</v>
      </c>
      <c r="L360" s="166">
        <v>0.7</v>
      </c>
      <c r="M360" s="166">
        <v>0.75</v>
      </c>
      <c r="N360" s="166">
        <v>0.8</v>
      </c>
      <c r="O360" s="166">
        <v>0.5</v>
      </c>
      <c r="P360" s="248">
        <v>9.5</v>
      </c>
      <c r="Q360" s="249">
        <v>12</v>
      </c>
      <c r="R360" s="250">
        <v>79.166666666666657</v>
      </c>
      <c r="S360" s="74"/>
      <c r="T360" s="74"/>
      <c r="U360" s="74"/>
      <c r="V360" s="74"/>
      <c r="W360" s="74"/>
      <c r="X360" s="74"/>
      <c r="Y360" s="74"/>
      <c r="Z360" s="74"/>
      <c r="AA360" s="74"/>
      <c r="AB360" s="74"/>
      <c r="AC360" s="74"/>
      <c r="AD360" s="74"/>
      <c r="AE360" s="74"/>
    </row>
    <row r="361" spans="1:31" s="197" customFormat="1" x14ac:dyDescent="0.25">
      <c r="A361" s="163">
        <v>356</v>
      </c>
      <c r="B361" s="163" t="s">
        <v>225</v>
      </c>
      <c r="C361" s="221" t="s">
        <v>232</v>
      </c>
      <c r="D361" s="160">
        <v>0.98099999999999998</v>
      </c>
      <c r="E361" s="160">
        <v>0.98</v>
      </c>
      <c r="F361" s="160">
        <v>1</v>
      </c>
      <c r="G361" s="160">
        <v>0.72</v>
      </c>
      <c r="H361" s="160">
        <v>0.76</v>
      </c>
      <c r="I361" s="160">
        <v>0.85</v>
      </c>
      <c r="J361" s="160">
        <v>0.86</v>
      </c>
      <c r="K361" s="160">
        <v>0.77</v>
      </c>
      <c r="L361" s="160">
        <v>0.68</v>
      </c>
      <c r="M361" s="160">
        <v>0.73</v>
      </c>
      <c r="N361" s="160">
        <v>0.64</v>
      </c>
      <c r="O361" s="160">
        <v>0.93</v>
      </c>
      <c r="P361" s="248">
        <v>9.9009999999999998</v>
      </c>
      <c r="Q361" s="249">
        <v>12</v>
      </c>
      <c r="R361" s="250">
        <v>82.508333333333326</v>
      </c>
      <c r="S361" s="74"/>
      <c r="T361" s="74"/>
      <c r="U361" s="74"/>
      <c r="V361" s="74"/>
      <c r="W361" s="74"/>
      <c r="X361" s="74"/>
      <c r="Y361" s="74"/>
      <c r="Z361" s="74"/>
      <c r="AA361" s="74"/>
      <c r="AB361" s="74"/>
      <c r="AC361" s="74"/>
      <c r="AD361" s="74"/>
      <c r="AE361" s="74"/>
    </row>
    <row r="362" spans="1:31" s="197" customFormat="1" x14ac:dyDescent="0.25">
      <c r="A362" s="163">
        <v>357</v>
      </c>
      <c r="B362" s="163" t="s">
        <v>225</v>
      </c>
      <c r="C362" s="221" t="s">
        <v>233</v>
      </c>
      <c r="D362" s="160">
        <v>0.98899999999999999</v>
      </c>
      <c r="E362" s="160">
        <v>0.95399999999999996</v>
      </c>
      <c r="F362" s="160">
        <v>0.91100000000000003</v>
      </c>
      <c r="G362" s="160">
        <v>0.91200000000000003</v>
      </c>
      <c r="H362" s="160">
        <v>0.9</v>
      </c>
      <c r="I362" s="160">
        <v>0.91700000000000004</v>
      </c>
      <c r="J362" s="160">
        <v>0.85599999999999998</v>
      </c>
      <c r="K362" s="160">
        <v>0.82699999999999996</v>
      </c>
      <c r="L362" s="160">
        <v>0.92100000000000004</v>
      </c>
      <c r="M362" s="160">
        <v>0.90100000000000002</v>
      </c>
      <c r="N362" s="160">
        <v>1</v>
      </c>
      <c r="O362" s="160">
        <v>0.91600000000000004</v>
      </c>
      <c r="P362" s="248">
        <v>11.004</v>
      </c>
      <c r="Q362" s="249">
        <v>12</v>
      </c>
      <c r="R362" s="250">
        <v>91.699999999999989</v>
      </c>
      <c r="S362" s="74"/>
      <c r="T362" s="74"/>
      <c r="U362" s="74"/>
      <c r="V362" s="74"/>
      <c r="W362" s="74"/>
      <c r="X362" s="74"/>
      <c r="Y362" s="74"/>
      <c r="Z362" s="74"/>
      <c r="AA362" s="74"/>
      <c r="AB362" s="74"/>
      <c r="AC362" s="74"/>
      <c r="AD362" s="74"/>
      <c r="AE362" s="74"/>
    </row>
    <row r="363" spans="1:31" s="197" customFormat="1" x14ac:dyDescent="0.25">
      <c r="A363" s="163">
        <v>358</v>
      </c>
      <c r="B363" s="163" t="s">
        <v>225</v>
      </c>
      <c r="C363" s="221" t="s">
        <v>234</v>
      </c>
      <c r="D363" s="160">
        <v>1</v>
      </c>
      <c r="E363" s="160">
        <v>1</v>
      </c>
      <c r="F363" s="160">
        <v>1</v>
      </c>
      <c r="G363" s="160">
        <v>0.72</v>
      </c>
      <c r="H363" s="160">
        <v>0.43</v>
      </c>
      <c r="I363" s="160">
        <v>0.42</v>
      </c>
      <c r="J363" s="160">
        <v>0.48</v>
      </c>
      <c r="K363" s="160">
        <v>1</v>
      </c>
      <c r="L363" s="160">
        <v>0.6</v>
      </c>
      <c r="M363" s="160">
        <v>0.9</v>
      </c>
      <c r="N363" s="160">
        <v>0.65</v>
      </c>
      <c r="O363" s="160">
        <v>0.5</v>
      </c>
      <c r="P363" s="248">
        <v>8.6999999999999993</v>
      </c>
      <c r="Q363" s="249">
        <v>12</v>
      </c>
      <c r="R363" s="251">
        <v>72.5</v>
      </c>
      <c r="S363" s="74"/>
      <c r="T363" s="74"/>
      <c r="U363" s="74"/>
      <c r="V363" s="74"/>
      <c r="W363" s="74"/>
      <c r="X363" s="74"/>
      <c r="Y363" s="74"/>
      <c r="Z363" s="74"/>
      <c r="AA363" s="74"/>
      <c r="AB363" s="74"/>
      <c r="AC363" s="74"/>
      <c r="AD363" s="74"/>
      <c r="AE363" s="74"/>
    </row>
    <row r="364" spans="1:31" s="197" customFormat="1" x14ac:dyDescent="0.25">
      <c r="A364" s="163">
        <v>359</v>
      </c>
      <c r="B364" s="163" t="s">
        <v>225</v>
      </c>
      <c r="C364" s="221" t="s">
        <v>235</v>
      </c>
      <c r="D364" s="160">
        <v>0.98699999999999999</v>
      </c>
      <c r="E364" s="160">
        <v>0.97199999999999998</v>
      </c>
      <c r="F364" s="160">
        <v>0.84199999999999997</v>
      </c>
      <c r="G364" s="160">
        <v>0.73199999999999998</v>
      </c>
      <c r="H364" s="160">
        <v>0.75800000000000001</v>
      </c>
      <c r="I364" s="160">
        <v>0.77100000000000002</v>
      </c>
      <c r="J364" s="160">
        <v>0.8</v>
      </c>
      <c r="K364" s="160">
        <v>0.89</v>
      </c>
      <c r="L364" s="160">
        <v>0.86</v>
      </c>
      <c r="M364" s="160">
        <v>0.97</v>
      </c>
      <c r="N364" s="160">
        <v>0.65</v>
      </c>
      <c r="O364" s="160">
        <v>0.78</v>
      </c>
      <c r="P364" s="248">
        <v>10.012</v>
      </c>
      <c r="Q364" s="249">
        <v>12</v>
      </c>
      <c r="R364" s="250">
        <v>83.433333333333337</v>
      </c>
      <c r="S364" s="74"/>
      <c r="T364" s="74"/>
      <c r="U364" s="74"/>
      <c r="V364" s="74"/>
      <c r="W364" s="74"/>
      <c r="X364" s="74"/>
      <c r="Y364" s="74"/>
      <c r="Z364" s="74"/>
      <c r="AA364" s="74"/>
      <c r="AB364" s="74"/>
      <c r="AC364" s="74"/>
      <c r="AD364" s="74"/>
      <c r="AE364" s="74"/>
    </row>
    <row r="365" spans="1:31" s="197" customFormat="1" x14ac:dyDescent="0.25">
      <c r="A365" s="163">
        <v>360</v>
      </c>
      <c r="B365" s="163" t="s">
        <v>225</v>
      </c>
      <c r="C365" s="221" t="s">
        <v>236</v>
      </c>
      <c r="D365" s="160">
        <v>1</v>
      </c>
      <c r="E365" s="160">
        <v>1</v>
      </c>
      <c r="F365" s="160">
        <v>1</v>
      </c>
      <c r="G365" s="160">
        <v>1</v>
      </c>
      <c r="H365" s="160">
        <v>0.8</v>
      </c>
      <c r="I365" s="160">
        <v>0.7</v>
      </c>
      <c r="J365" s="160">
        <v>0.7</v>
      </c>
      <c r="K365" s="160">
        <v>0.8</v>
      </c>
      <c r="L365" s="160">
        <v>0.7</v>
      </c>
      <c r="M365" s="160">
        <v>0.8</v>
      </c>
      <c r="N365" s="160">
        <v>0.8</v>
      </c>
      <c r="O365" s="160">
        <v>0.8</v>
      </c>
      <c r="P365" s="248">
        <v>10.100000000000001</v>
      </c>
      <c r="Q365" s="249">
        <v>12</v>
      </c>
      <c r="R365" s="250">
        <v>84.166666666666686</v>
      </c>
      <c r="S365" s="74"/>
      <c r="T365" s="74"/>
      <c r="U365" s="74"/>
      <c r="V365" s="74"/>
      <c r="W365" s="74"/>
      <c r="X365" s="74"/>
      <c r="Y365" s="74"/>
      <c r="Z365" s="74"/>
      <c r="AA365" s="74"/>
      <c r="AB365" s="74"/>
      <c r="AC365" s="74"/>
      <c r="AD365" s="74"/>
      <c r="AE365" s="74"/>
    </row>
    <row r="366" spans="1:31" s="197" customFormat="1" x14ac:dyDescent="0.25">
      <c r="A366" s="163">
        <v>361</v>
      </c>
      <c r="B366" s="163" t="s">
        <v>225</v>
      </c>
      <c r="C366" s="221" t="s">
        <v>237</v>
      </c>
      <c r="D366" s="160">
        <v>1</v>
      </c>
      <c r="E366" s="160">
        <v>1</v>
      </c>
      <c r="F366" s="160">
        <v>1</v>
      </c>
      <c r="G366" s="160">
        <v>0.9</v>
      </c>
      <c r="H366" s="160">
        <v>0.9</v>
      </c>
      <c r="I366" s="160">
        <v>0.9</v>
      </c>
      <c r="J366" s="160">
        <v>0.9</v>
      </c>
      <c r="K366" s="160">
        <v>0.9</v>
      </c>
      <c r="L366" s="160">
        <v>0.7</v>
      </c>
      <c r="M366" s="160">
        <v>0.9</v>
      </c>
      <c r="N366" s="160">
        <v>1</v>
      </c>
      <c r="O366" s="160">
        <v>0.9</v>
      </c>
      <c r="P366" s="248">
        <v>11.000000000000002</v>
      </c>
      <c r="Q366" s="249">
        <v>12</v>
      </c>
      <c r="R366" s="250">
        <v>91.666666666666686</v>
      </c>
      <c r="S366" s="74"/>
      <c r="T366" s="74"/>
      <c r="U366" s="74"/>
      <c r="V366" s="74"/>
      <c r="W366" s="74"/>
      <c r="X366" s="74"/>
      <c r="Y366" s="74"/>
      <c r="Z366" s="74"/>
      <c r="AA366" s="74"/>
      <c r="AB366" s="74"/>
      <c r="AC366" s="74"/>
      <c r="AD366" s="74"/>
      <c r="AE366" s="74"/>
    </row>
    <row r="367" spans="1:31" s="197" customFormat="1" x14ac:dyDescent="0.25">
      <c r="A367" s="163">
        <v>362</v>
      </c>
      <c r="B367" s="163" t="s">
        <v>225</v>
      </c>
      <c r="C367" s="221" t="s">
        <v>238</v>
      </c>
      <c r="D367" s="160">
        <v>0.97</v>
      </c>
      <c r="E367" s="160">
        <v>0.92</v>
      </c>
      <c r="F367" s="160">
        <v>0.98</v>
      </c>
      <c r="G367" s="160">
        <v>0.75</v>
      </c>
      <c r="H367" s="160">
        <v>0.75</v>
      </c>
      <c r="I367" s="160">
        <v>0.6</v>
      </c>
      <c r="J367" s="160">
        <v>0.6</v>
      </c>
      <c r="K367" s="160">
        <v>0.75</v>
      </c>
      <c r="L367" s="160">
        <v>0.3</v>
      </c>
      <c r="M367" s="160">
        <v>0.75</v>
      </c>
      <c r="N367" s="160">
        <v>0.3</v>
      </c>
      <c r="O367" s="160">
        <v>1</v>
      </c>
      <c r="P367" s="248">
        <v>8.6699999999999982</v>
      </c>
      <c r="Q367" s="249">
        <v>12</v>
      </c>
      <c r="R367" s="251">
        <v>72.249999999999986</v>
      </c>
      <c r="S367" s="74"/>
      <c r="T367" s="74"/>
      <c r="U367" s="74"/>
      <c r="V367" s="74"/>
      <c r="W367" s="74"/>
      <c r="X367" s="74"/>
      <c r="Y367" s="74"/>
      <c r="Z367" s="74"/>
      <c r="AA367" s="74"/>
      <c r="AB367" s="74"/>
      <c r="AC367" s="74"/>
      <c r="AD367" s="74"/>
      <c r="AE367" s="74"/>
    </row>
    <row r="368" spans="1:31" s="197" customFormat="1" x14ac:dyDescent="0.25">
      <c r="A368" s="163">
        <v>363</v>
      </c>
      <c r="B368" s="163" t="s">
        <v>225</v>
      </c>
      <c r="C368" s="221" t="s">
        <v>239</v>
      </c>
      <c r="D368" s="160">
        <v>1</v>
      </c>
      <c r="E368" s="160">
        <v>1</v>
      </c>
      <c r="F368" s="160">
        <v>1</v>
      </c>
      <c r="G368" s="160">
        <v>0.7</v>
      </c>
      <c r="H368" s="160">
        <v>0.57999999999999996</v>
      </c>
      <c r="I368" s="160">
        <v>0.65</v>
      </c>
      <c r="J368" s="160">
        <v>0.67</v>
      </c>
      <c r="K368" s="160">
        <v>0.75</v>
      </c>
      <c r="L368" s="160">
        <v>0.6</v>
      </c>
      <c r="M368" s="160">
        <v>0.9</v>
      </c>
      <c r="N368" s="160">
        <v>1</v>
      </c>
      <c r="O368" s="160">
        <v>0.8</v>
      </c>
      <c r="P368" s="248">
        <v>9.6500000000000021</v>
      </c>
      <c r="Q368" s="249">
        <v>12</v>
      </c>
      <c r="R368" s="250">
        <v>80.416666666666686</v>
      </c>
      <c r="S368" s="74"/>
      <c r="T368" s="74"/>
      <c r="U368" s="74"/>
      <c r="V368" s="74"/>
      <c r="W368" s="74"/>
      <c r="X368" s="74"/>
      <c r="Y368" s="74"/>
      <c r="Z368" s="74"/>
      <c r="AA368" s="74"/>
      <c r="AB368" s="74"/>
      <c r="AC368" s="74"/>
      <c r="AD368" s="74"/>
      <c r="AE368" s="74"/>
    </row>
    <row r="369" spans="1:31" s="197" customFormat="1" x14ac:dyDescent="0.25">
      <c r="A369" s="163">
        <v>364</v>
      </c>
      <c r="B369" s="163" t="s">
        <v>225</v>
      </c>
      <c r="C369" s="221" t="s">
        <v>240</v>
      </c>
      <c r="D369" s="160">
        <v>1</v>
      </c>
      <c r="E369" s="160">
        <v>1</v>
      </c>
      <c r="F369" s="171"/>
      <c r="G369" s="160">
        <v>1</v>
      </c>
      <c r="H369" s="160">
        <v>0.7</v>
      </c>
      <c r="I369" s="160">
        <v>0.7</v>
      </c>
      <c r="J369" s="160">
        <v>0.5</v>
      </c>
      <c r="K369" s="160">
        <v>1</v>
      </c>
      <c r="L369" s="160">
        <v>0.3</v>
      </c>
      <c r="M369" s="160">
        <v>0.8</v>
      </c>
      <c r="N369" s="160">
        <v>0.8</v>
      </c>
      <c r="O369" s="160">
        <v>0.8</v>
      </c>
      <c r="P369" s="248">
        <v>8.6</v>
      </c>
      <c r="Q369" s="249">
        <v>12</v>
      </c>
      <c r="R369" s="251">
        <v>71.666666666666671</v>
      </c>
      <c r="S369" s="74"/>
      <c r="T369" s="74"/>
      <c r="U369" s="74"/>
      <c r="V369" s="74"/>
      <c r="W369" s="74"/>
      <c r="X369" s="74"/>
      <c r="Y369" s="74"/>
      <c r="Z369" s="74"/>
      <c r="AA369" s="74"/>
      <c r="AB369" s="74"/>
      <c r="AC369" s="74"/>
      <c r="AD369" s="74"/>
      <c r="AE369" s="74"/>
    </row>
    <row r="370" spans="1:31" s="197" customFormat="1" x14ac:dyDescent="0.25">
      <c r="A370" s="163">
        <v>365</v>
      </c>
      <c r="B370" s="163" t="s">
        <v>225</v>
      </c>
      <c r="C370" s="221" t="s">
        <v>241</v>
      </c>
      <c r="D370" s="160">
        <v>0.99</v>
      </c>
      <c r="E370" s="160">
        <v>0.89</v>
      </c>
      <c r="F370" s="160">
        <v>0.89</v>
      </c>
      <c r="G370" s="160">
        <v>0.745</v>
      </c>
      <c r="H370" s="160">
        <v>0.79700000000000004</v>
      </c>
      <c r="I370" s="160">
        <v>0.61</v>
      </c>
      <c r="J370" s="160">
        <v>0.72299999999999998</v>
      </c>
      <c r="K370" s="160">
        <v>0.625</v>
      </c>
      <c r="L370" s="160">
        <v>0.5</v>
      </c>
      <c r="M370" s="160">
        <v>0.72699999999999998</v>
      </c>
      <c r="N370" s="160">
        <v>0.85299999999999998</v>
      </c>
      <c r="O370" s="160">
        <v>0.65900000000000003</v>
      </c>
      <c r="P370" s="248">
        <v>9.0090000000000021</v>
      </c>
      <c r="Q370" s="249">
        <v>12</v>
      </c>
      <c r="R370" s="250">
        <v>75.075000000000017</v>
      </c>
      <c r="S370" s="74"/>
      <c r="T370" s="74"/>
      <c r="U370" s="74"/>
      <c r="V370" s="74"/>
      <c r="W370" s="74"/>
      <c r="X370" s="74"/>
      <c r="Y370" s="74"/>
      <c r="Z370" s="74"/>
      <c r="AA370" s="74"/>
      <c r="AB370" s="74"/>
      <c r="AC370" s="74"/>
      <c r="AD370" s="74"/>
      <c r="AE370" s="74"/>
    </row>
    <row r="371" spans="1:31" s="197" customFormat="1" x14ac:dyDescent="0.25">
      <c r="A371" s="163">
        <v>366</v>
      </c>
      <c r="B371" s="163" t="s">
        <v>225</v>
      </c>
      <c r="C371" s="221" t="s">
        <v>242</v>
      </c>
      <c r="D371" s="160">
        <v>1</v>
      </c>
      <c r="E371" s="160">
        <v>0.98</v>
      </c>
      <c r="F371" s="160">
        <v>1</v>
      </c>
      <c r="G371" s="160">
        <v>1</v>
      </c>
      <c r="H371" s="160">
        <v>1</v>
      </c>
      <c r="I371" s="160">
        <v>1</v>
      </c>
      <c r="J371" s="160">
        <v>1</v>
      </c>
      <c r="K371" s="160">
        <v>0.5</v>
      </c>
      <c r="L371" s="160">
        <v>0.2</v>
      </c>
      <c r="M371" s="160">
        <v>1</v>
      </c>
      <c r="N371" s="160">
        <v>1</v>
      </c>
      <c r="O371" s="160">
        <v>1</v>
      </c>
      <c r="P371" s="248">
        <v>10.68</v>
      </c>
      <c r="Q371" s="249">
        <v>12</v>
      </c>
      <c r="R371" s="250">
        <v>89</v>
      </c>
      <c r="S371" s="74"/>
      <c r="T371" s="74"/>
      <c r="U371" s="74"/>
      <c r="V371" s="74"/>
      <c r="W371" s="74"/>
      <c r="X371" s="74"/>
      <c r="Y371" s="74"/>
      <c r="Z371" s="74"/>
      <c r="AA371" s="74"/>
      <c r="AB371" s="74"/>
      <c r="AC371" s="74"/>
      <c r="AD371" s="74"/>
      <c r="AE371" s="74"/>
    </row>
    <row r="372" spans="1:31" s="197" customFormat="1" x14ac:dyDescent="0.25">
      <c r="A372" s="163">
        <v>367</v>
      </c>
      <c r="B372" s="163" t="s">
        <v>225</v>
      </c>
      <c r="C372" s="221" t="s">
        <v>243</v>
      </c>
      <c r="D372" s="160">
        <v>0.90200000000000002</v>
      </c>
      <c r="E372" s="160">
        <v>0.9</v>
      </c>
      <c r="F372" s="160">
        <v>0.99</v>
      </c>
      <c r="G372" s="160">
        <v>1</v>
      </c>
      <c r="H372" s="160">
        <v>0.65</v>
      </c>
      <c r="I372" s="160">
        <v>0.6</v>
      </c>
      <c r="J372" s="160">
        <v>0.6</v>
      </c>
      <c r="K372" s="160">
        <v>1</v>
      </c>
      <c r="L372" s="160">
        <v>0.75</v>
      </c>
      <c r="M372" s="160">
        <v>0.9</v>
      </c>
      <c r="N372" s="160">
        <v>1</v>
      </c>
      <c r="O372" s="160">
        <v>0.5</v>
      </c>
      <c r="P372" s="248">
        <v>9.7919999999999998</v>
      </c>
      <c r="Q372" s="249">
        <v>12</v>
      </c>
      <c r="R372" s="250">
        <v>81.599999999999994</v>
      </c>
      <c r="S372" s="74"/>
      <c r="T372" s="74"/>
      <c r="U372" s="74"/>
      <c r="V372" s="74"/>
      <c r="W372" s="74"/>
      <c r="X372" s="74"/>
      <c r="Y372" s="74"/>
      <c r="Z372" s="74"/>
      <c r="AA372" s="74"/>
      <c r="AB372" s="74"/>
      <c r="AC372" s="74"/>
      <c r="AD372" s="74"/>
      <c r="AE372" s="74"/>
    </row>
    <row r="373" spans="1:31" s="197" customFormat="1" x14ac:dyDescent="0.25">
      <c r="A373" s="163">
        <v>368</v>
      </c>
      <c r="B373" s="163" t="s">
        <v>225</v>
      </c>
      <c r="C373" s="221" t="s">
        <v>244</v>
      </c>
      <c r="D373" s="160">
        <v>0.92</v>
      </c>
      <c r="E373" s="160">
        <v>0.92</v>
      </c>
      <c r="F373" s="160">
        <v>0.92</v>
      </c>
      <c r="G373" s="160">
        <v>0.74</v>
      </c>
      <c r="H373" s="160">
        <v>0.65900000000000003</v>
      </c>
      <c r="I373" s="160">
        <v>1</v>
      </c>
      <c r="J373" s="160">
        <v>1</v>
      </c>
      <c r="K373" s="160">
        <v>1</v>
      </c>
      <c r="L373" s="160">
        <v>0.78500000000000003</v>
      </c>
      <c r="M373" s="160">
        <v>0.69899999999999995</v>
      </c>
      <c r="N373" s="160">
        <v>0.5</v>
      </c>
      <c r="O373" s="160">
        <v>0.33300000000000002</v>
      </c>
      <c r="P373" s="248">
        <v>9.4760000000000009</v>
      </c>
      <c r="Q373" s="249">
        <v>12</v>
      </c>
      <c r="R373" s="250">
        <v>78.966666666666669</v>
      </c>
      <c r="S373" s="74"/>
      <c r="T373" s="74"/>
      <c r="U373" s="74"/>
      <c r="V373" s="74"/>
      <c r="W373" s="74"/>
      <c r="X373" s="74"/>
      <c r="Y373" s="74"/>
      <c r="Z373" s="74"/>
      <c r="AA373" s="74"/>
      <c r="AB373" s="74"/>
      <c r="AC373" s="74"/>
      <c r="AD373" s="74"/>
      <c r="AE373" s="74"/>
    </row>
    <row r="374" spans="1:31" s="197" customFormat="1" x14ac:dyDescent="0.25">
      <c r="A374" s="163">
        <v>369</v>
      </c>
      <c r="B374" s="163" t="s">
        <v>225</v>
      </c>
      <c r="C374" s="221" t="s">
        <v>245</v>
      </c>
      <c r="D374" s="160">
        <v>0.88500000000000001</v>
      </c>
      <c r="E374" s="160">
        <v>0.86</v>
      </c>
      <c r="F374" s="160">
        <v>0.92</v>
      </c>
      <c r="G374" s="160">
        <v>0.8</v>
      </c>
      <c r="H374" s="160">
        <v>0.64</v>
      </c>
      <c r="I374" s="160">
        <v>0.67</v>
      </c>
      <c r="J374" s="160">
        <v>0.6</v>
      </c>
      <c r="K374" s="160">
        <v>0.8</v>
      </c>
      <c r="L374" s="160">
        <v>0.7</v>
      </c>
      <c r="M374" s="160">
        <v>0.45</v>
      </c>
      <c r="N374" s="160">
        <v>0.6</v>
      </c>
      <c r="O374" s="160">
        <v>1</v>
      </c>
      <c r="P374" s="248">
        <v>8.9249999999999989</v>
      </c>
      <c r="Q374" s="249">
        <v>12</v>
      </c>
      <c r="R374" s="251">
        <v>74.374999999999986</v>
      </c>
      <c r="S374" s="74"/>
      <c r="T374" s="74"/>
      <c r="U374" s="74"/>
      <c r="V374" s="74"/>
      <c r="W374" s="74"/>
      <c r="X374" s="74"/>
      <c r="Y374" s="74"/>
      <c r="Z374" s="74"/>
      <c r="AA374" s="74"/>
      <c r="AB374" s="74"/>
      <c r="AC374" s="74"/>
      <c r="AD374" s="74"/>
      <c r="AE374" s="74"/>
    </row>
    <row r="375" spans="1:31" s="197" customFormat="1" x14ac:dyDescent="0.25">
      <c r="A375" s="163">
        <v>370</v>
      </c>
      <c r="B375" s="163" t="s">
        <v>225</v>
      </c>
      <c r="C375" s="221" t="s">
        <v>246</v>
      </c>
      <c r="D375" s="160">
        <v>1</v>
      </c>
      <c r="E375" s="160">
        <v>1</v>
      </c>
      <c r="F375" s="160">
        <v>1</v>
      </c>
      <c r="G375" s="160">
        <v>0.56399999999999995</v>
      </c>
      <c r="H375" s="160">
        <v>0.57299999999999995</v>
      </c>
      <c r="I375" s="160">
        <v>0.91800000000000004</v>
      </c>
      <c r="J375" s="160">
        <v>0.73199999999999998</v>
      </c>
      <c r="K375" s="160">
        <v>0.82599999999999996</v>
      </c>
      <c r="L375" s="160">
        <v>0.72099999999999997</v>
      </c>
      <c r="M375" s="160">
        <v>0.8</v>
      </c>
      <c r="N375" s="160">
        <v>0.71399999999999997</v>
      </c>
      <c r="O375" s="160">
        <v>0.76</v>
      </c>
      <c r="P375" s="248">
        <v>9.6080000000000005</v>
      </c>
      <c r="Q375" s="249">
        <v>12</v>
      </c>
      <c r="R375" s="250">
        <v>80.066666666666677</v>
      </c>
      <c r="S375" s="74"/>
      <c r="T375" s="74"/>
      <c r="U375" s="74"/>
      <c r="V375" s="74"/>
      <c r="W375" s="74"/>
      <c r="X375" s="74"/>
      <c r="Y375" s="74"/>
      <c r="Z375" s="74"/>
      <c r="AA375" s="74"/>
      <c r="AB375" s="74"/>
      <c r="AC375" s="74"/>
      <c r="AD375" s="74"/>
      <c r="AE375" s="74"/>
    </row>
    <row r="376" spans="1:31" s="197" customFormat="1" ht="25.5" x14ac:dyDescent="0.25">
      <c r="A376" s="163">
        <v>371</v>
      </c>
      <c r="B376" s="163" t="s">
        <v>225</v>
      </c>
      <c r="C376" s="221" t="s">
        <v>247</v>
      </c>
      <c r="D376" s="160">
        <v>1</v>
      </c>
      <c r="E376" s="160">
        <v>1</v>
      </c>
      <c r="F376" s="160">
        <v>1</v>
      </c>
      <c r="G376" s="160">
        <v>0.63100000000000001</v>
      </c>
      <c r="H376" s="160">
        <v>0.8</v>
      </c>
      <c r="I376" s="160">
        <v>0.8</v>
      </c>
      <c r="J376" s="160">
        <v>0.67</v>
      </c>
      <c r="K376" s="160">
        <v>0.57499999999999996</v>
      </c>
      <c r="L376" s="160">
        <v>0.61199999999999999</v>
      </c>
      <c r="M376" s="160">
        <v>0.85899999999999999</v>
      </c>
      <c r="N376" s="160">
        <v>0.84599999999999997</v>
      </c>
      <c r="O376" s="160">
        <v>0.91200000000000003</v>
      </c>
      <c r="P376" s="248">
        <v>9.7050000000000001</v>
      </c>
      <c r="Q376" s="249">
        <v>12</v>
      </c>
      <c r="R376" s="250">
        <v>80.875</v>
      </c>
      <c r="S376" s="74"/>
      <c r="T376" s="74"/>
      <c r="U376" s="74"/>
      <c r="V376" s="74"/>
      <c r="W376" s="74"/>
      <c r="X376" s="74"/>
      <c r="Y376" s="74"/>
      <c r="Z376" s="74"/>
      <c r="AA376" s="74"/>
      <c r="AB376" s="74"/>
      <c r="AC376" s="74"/>
      <c r="AD376" s="74"/>
      <c r="AE376" s="74"/>
    </row>
    <row r="377" spans="1:31" s="197" customFormat="1" x14ac:dyDescent="0.25">
      <c r="A377" s="163">
        <v>372</v>
      </c>
      <c r="B377" s="42" t="s">
        <v>248</v>
      </c>
      <c r="C377" s="235" t="s">
        <v>249</v>
      </c>
      <c r="D377" s="160">
        <v>1</v>
      </c>
      <c r="E377" s="160">
        <v>1</v>
      </c>
      <c r="F377" s="160">
        <v>1</v>
      </c>
      <c r="G377" s="160">
        <v>0.9</v>
      </c>
      <c r="H377" s="160">
        <v>0.9</v>
      </c>
      <c r="I377" s="160">
        <v>0.8</v>
      </c>
      <c r="J377" s="160">
        <v>0.8</v>
      </c>
      <c r="K377" s="160">
        <v>1</v>
      </c>
      <c r="L377" s="160">
        <v>0.5</v>
      </c>
      <c r="M377" s="160">
        <v>0.9</v>
      </c>
      <c r="N377" s="166">
        <v>0</v>
      </c>
      <c r="O377" s="160">
        <v>0.375</v>
      </c>
      <c r="P377" s="248">
        <v>9.1749999999999989</v>
      </c>
      <c r="Q377" s="249">
        <v>12</v>
      </c>
      <c r="R377" s="250">
        <v>76.458333333333329</v>
      </c>
      <c r="S377" s="74"/>
      <c r="T377" s="74"/>
      <c r="U377" s="74"/>
      <c r="V377" s="74"/>
      <c r="W377" s="74"/>
      <c r="X377" s="74"/>
      <c r="Y377" s="74"/>
      <c r="Z377" s="74"/>
      <c r="AA377" s="74"/>
      <c r="AB377" s="74"/>
      <c r="AC377" s="74"/>
      <c r="AD377" s="74"/>
      <c r="AE377" s="74"/>
    </row>
    <row r="378" spans="1:31" s="197" customFormat="1" x14ac:dyDescent="0.25">
      <c r="A378" s="163">
        <v>373</v>
      </c>
      <c r="B378" s="42" t="s">
        <v>248</v>
      </c>
      <c r="C378" s="235" t="s">
        <v>250</v>
      </c>
      <c r="D378" s="160">
        <v>1</v>
      </c>
      <c r="E378" s="160">
        <v>1</v>
      </c>
      <c r="F378" s="160">
        <v>1</v>
      </c>
      <c r="G378" s="160">
        <v>0.85</v>
      </c>
      <c r="H378" s="160">
        <v>0.85</v>
      </c>
      <c r="I378" s="160">
        <v>0.85</v>
      </c>
      <c r="J378" s="160">
        <v>0.85</v>
      </c>
      <c r="K378" s="160">
        <v>0.85</v>
      </c>
      <c r="L378" s="160">
        <v>0.75</v>
      </c>
      <c r="M378" s="160">
        <v>0.85</v>
      </c>
      <c r="N378" s="166">
        <v>0</v>
      </c>
      <c r="O378" s="160">
        <v>0.9</v>
      </c>
      <c r="P378" s="248">
        <v>9.75</v>
      </c>
      <c r="Q378" s="249">
        <v>12</v>
      </c>
      <c r="R378" s="250">
        <v>81.25</v>
      </c>
      <c r="S378" s="74"/>
      <c r="T378" s="74"/>
      <c r="U378" s="74"/>
      <c r="V378" s="74"/>
      <c r="W378" s="74"/>
      <c r="X378" s="74"/>
      <c r="Y378" s="74"/>
      <c r="Z378" s="74"/>
      <c r="AA378" s="74"/>
      <c r="AB378" s="74"/>
      <c r="AC378" s="74"/>
      <c r="AD378" s="74"/>
      <c r="AE378" s="74"/>
    </row>
    <row r="379" spans="1:31" s="197" customFormat="1" x14ac:dyDescent="0.25">
      <c r="A379" s="163">
        <v>374</v>
      </c>
      <c r="B379" s="42" t="s">
        <v>248</v>
      </c>
      <c r="C379" s="235" t="s">
        <v>251</v>
      </c>
      <c r="D379" s="160">
        <v>1</v>
      </c>
      <c r="E379" s="160">
        <v>1</v>
      </c>
      <c r="F379" s="160">
        <v>1</v>
      </c>
      <c r="G379" s="160">
        <v>0.96399999999999997</v>
      </c>
      <c r="H379" s="160">
        <v>0.83099999999999996</v>
      </c>
      <c r="I379" s="160">
        <v>0.79100000000000004</v>
      </c>
      <c r="J379" s="160">
        <v>0.753</v>
      </c>
      <c r="K379" s="160">
        <v>0.79400000000000004</v>
      </c>
      <c r="L379" s="160">
        <v>0.69199999999999995</v>
      </c>
      <c r="M379" s="160">
        <v>0.71299999999999997</v>
      </c>
      <c r="N379" s="166">
        <v>0.69099999999999995</v>
      </c>
      <c r="O379" s="160">
        <v>0.63600000000000001</v>
      </c>
      <c r="P379" s="248">
        <v>9.8650000000000002</v>
      </c>
      <c r="Q379" s="249">
        <v>12</v>
      </c>
      <c r="R379" s="250">
        <v>82.208333333333343</v>
      </c>
      <c r="S379" s="74"/>
      <c r="T379" s="74"/>
      <c r="U379" s="74"/>
      <c r="V379" s="74"/>
      <c r="W379" s="74"/>
      <c r="X379" s="74"/>
      <c r="Y379" s="74"/>
      <c r="Z379" s="74"/>
      <c r="AA379" s="74"/>
      <c r="AB379" s="74"/>
      <c r="AC379" s="74"/>
      <c r="AD379" s="74"/>
      <c r="AE379" s="74"/>
    </row>
    <row r="380" spans="1:31" s="197" customFormat="1" x14ac:dyDescent="0.25">
      <c r="A380" s="163">
        <v>375</v>
      </c>
      <c r="B380" s="42" t="s">
        <v>248</v>
      </c>
      <c r="C380" s="235" t="s">
        <v>252</v>
      </c>
      <c r="D380" s="160">
        <v>1</v>
      </c>
      <c r="E380" s="160">
        <v>1</v>
      </c>
      <c r="F380" s="160">
        <v>1</v>
      </c>
      <c r="G380" s="160">
        <v>1</v>
      </c>
      <c r="H380" s="160">
        <v>1</v>
      </c>
      <c r="I380" s="160">
        <v>1</v>
      </c>
      <c r="J380" s="160">
        <v>1</v>
      </c>
      <c r="K380" s="160">
        <v>1</v>
      </c>
      <c r="L380" s="160">
        <v>1</v>
      </c>
      <c r="M380" s="166">
        <v>0</v>
      </c>
      <c r="N380" s="166">
        <v>1</v>
      </c>
      <c r="O380" s="160">
        <v>1</v>
      </c>
      <c r="P380" s="248">
        <v>11</v>
      </c>
      <c r="Q380" s="249">
        <v>12</v>
      </c>
      <c r="R380" s="250">
        <v>91.666666666666657</v>
      </c>
      <c r="S380" s="74"/>
      <c r="T380" s="74"/>
      <c r="U380" s="74"/>
      <c r="V380" s="74"/>
      <c r="W380" s="74"/>
      <c r="X380" s="74"/>
      <c r="Y380" s="74"/>
      <c r="Z380" s="74"/>
      <c r="AA380" s="74"/>
      <c r="AB380" s="74"/>
      <c r="AC380" s="74"/>
      <c r="AD380" s="74"/>
      <c r="AE380" s="74"/>
    </row>
    <row r="381" spans="1:31" s="197" customFormat="1" x14ac:dyDescent="0.25">
      <c r="A381" s="163">
        <v>376</v>
      </c>
      <c r="B381" s="42" t="s">
        <v>248</v>
      </c>
      <c r="C381" s="235" t="s">
        <v>253</v>
      </c>
      <c r="D381" s="160">
        <v>0.99</v>
      </c>
      <c r="E381" s="160">
        <v>0.96</v>
      </c>
      <c r="F381" s="160">
        <v>1</v>
      </c>
      <c r="G381" s="160">
        <v>0.9</v>
      </c>
      <c r="H381" s="160">
        <v>0.5</v>
      </c>
      <c r="I381" s="160">
        <v>0.5</v>
      </c>
      <c r="J381" s="160">
        <v>0.7</v>
      </c>
      <c r="K381" s="160">
        <v>0.75</v>
      </c>
      <c r="L381" s="160">
        <v>0.2</v>
      </c>
      <c r="M381" s="160">
        <v>1</v>
      </c>
      <c r="N381" s="166">
        <v>1</v>
      </c>
      <c r="O381" s="160">
        <v>1</v>
      </c>
      <c r="P381" s="248">
        <v>9.5</v>
      </c>
      <c r="Q381" s="249">
        <v>12</v>
      </c>
      <c r="R381" s="250">
        <v>79.166666666666657</v>
      </c>
      <c r="S381" s="74"/>
      <c r="T381" s="74"/>
      <c r="U381" s="74"/>
      <c r="V381" s="74"/>
      <c r="W381" s="74"/>
      <c r="X381" s="74"/>
      <c r="Y381" s="74"/>
      <c r="Z381" s="74"/>
      <c r="AA381" s="74"/>
      <c r="AB381" s="74"/>
      <c r="AC381" s="74"/>
      <c r="AD381" s="74"/>
      <c r="AE381" s="74"/>
    </row>
    <row r="382" spans="1:31" s="197" customFormat="1" x14ac:dyDescent="0.25">
      <c r="A382" s="163">
        <v>377</v>
      </c>
      <c r="B382" s="42" t="s">
        <v>248</v>
      </c>
      <c r="C382" s="235" t="s">
        <v>254</v>
      </c>
      <c r="D382" s="166">
        <v>0.8</v>
      </c>
      <c r="E382" s="166">
        <v>0.81</v>
      </c>
      <c r="F382" s="166">
        <v>0.95</v>
      </c>
      <c r="G382" s="166">
        <v>0.8</v>
      </c>
      <c r="H382" s="166">
        <v>0.7</v>
      </c>
      <c r="I382" s="166">
        <v>0.53</v>
      </c>
      <c r="J382" s="166">
        <v>0.46</v>
      </c>
      <c r="K382" s="166">
        <v>0.52</v>
      </c>
      <c r="L382" s="166">
        <v>0.4</v>
      </c>
      <c r="M382" s="166">
        <v>0.48</v>
      </c>
      <c r="N382" s="166">
        <v>0</v>
      </c>
      <c r="O382" s="166">
        <v>1</v>
      </c>
      <c r="P382" s="248">
        <v>7.4500000000000011</v>
      </c>
      <c r="Q382" s="249">
        <v>12</v>
      </c>
      <c r="R382" s="251">
        <v>62.083333333333343</v>
      </c>
      <c r="S382" s="74"/>
      <c r="T382" s="74"/>
      <c r="U382" s="74"/>
      <c r="V382" s="74"/>
      <c r="W382" s="74"/>
      <c r="X382" s="74"/>
      <c r="Y382" s="74"/>
      <c r="Z382" s="74"/>
      <c r="AA382" s="74"/>
      <c r="AB382" s="74"/>
      <c r="AC382" s="74"/>
      <c r="AD382" s="74"/>
      <c r="AE382" s="74"/>
    </row>
    <row r="383" spans="1:31" s="197" customFormat="1" x14ac:dyDescent="0.25">
      <c r="A383" s="163">
        <v>378</v>
      </c>
      <c r="B383" s="42" t="s">
        <v>248</v>
      </c>
      <c r="C383" s="235" t="s">
        <v>255</v>
      </c>
      <c r="D383" s="160">
        <v>1</v>
      </c>
      <c r="E383" s="160">
        <v>0.99</v>
      </c>
      <c r="F383" s="160">
        <v>0.99</v>
      </c>
      <c r="G383" s="160">
        <v>1</v>
      </c>
      <c r="H383" s="160">
        <v>1</v>
      </c>
      <c r="I383" s="160">
        <v>1</v>
      </c>
      <c r="J383" s="160">
        <v>1</v>
      </c>
      <c r="K383" s="160">
        <v>1</v>
      </c>
      <c r="L383" s="160">
        <v>0.65</v>
      </c>
      <c r="M383" s="160">
        <v>0.7</v>
      </c>
      <c r="N383" s="166">
        <v>0.7</v>
      </c>
      <c r="O383" s="160">
        <v>0.7</v>
      </c>
      <c r="P383" s="248">
        <v>10.729999999999999</v>
      </c>
      <c r="Q383" s="249">
        <v>12</v>
      </c>
      <c r="R383" s="250">
        <v>89.416666666666657</v>
      </c>
      <c r="S383" s="74"/>
      <c r="T383" s="74"/>
      <c r="U383" s="74"/>
      <c r="V383" s="74"/>
      <c r="W383" s="74"/>
      <c r="X383" s="74"/>
      <c r="Y383" s="74"/>
      <c r="Z383" s="74"/>
      <c r="AA383" s="74"/>
      <c r="AB383" s="74"/>
      <c r="AC383" s="74"/>
      <c r="AD383" s="74"/>
      <c r="AE383" s="74"/>
    </row>
    <row r="384" spans="1:31" s="197" customFormat="1" x14ac:dyDescent="0.25">
      <c r="A384" s="163">
        <v>379</v>
      </c>
      <c r="B384" s="42" t="s">
        <v>248</v>
      </c>
      <c r="C384" s="235" t="s">
        <v>256</v>
      </c>
      <c r="D384" s="160">
        <v>0.91</v>
      </c>
      <c r="E384" s="160">
        <v>0.87</v>
      </c>
      <c r="F384" s="160">
        <v>0.89</v>
      </c>
      <c r="G384" s="160">
        <v>0.8</v>
      </c>
      <c r="H384" s="160">
        <v>0.85</v>
      </c>
      <c r="I384" s="160">
        <v>0.9</v>
      </c>
      <c r="J384" s="160">
        <v>0.9</v>
      </c>
      <c r="K384" s="160">
        <v>0.85</v>
      </c>
      <c r="L384" s="160">
        <v>0.75</v>
      </c>
      <c r="M384" s="160">
        <v>0.85</v>
      </c>
      <c r="N384" s="166">
        <v>0</v>
      </c>
      <c r="O384" s="160">
        <v>0.85</v>
      </c>
      <c r="P384" s="248">
        <v>9.42</v>
      </c>
      <c r="Q384" s="249">
        <v>12</v>
      </c>
      <c r="R384" s="250">
        <v>78.5</v>
      </c>
      <c r="S384" s="74"/>
      <c r="T384" s="74"/>
      <c r="U384" s="74"/>
      <c r="V384" s="74"/>
      <c r="W384" s="74"/>
      <c r="X384" s="74"/>
      <c r="Y384" s="74"/>
      <c r="Z384" s="74"/>
      <c r="AA384" s="74"/>
      <c r="AB384" s="74"/>
      <c r="AC384" s="74"/>
      <c r="AD384" s="74"/>
      <c r="AE384" s="74"/>
    </row>
    <row r="385" spans="1:31" s="197" customFormat="1" x14ac:dyDescent="0.25">
      <c r="A385" s="163">
        <v>380</v>
      </c>
      <c r="B385" s="42" t="s">
        <v>248</v>
      </c>
      <c r="C385" s="235" t="s">
        <v>257</v>
      </c>
      <c r="D385" s="160">
        <v>1</v>
      </c>
      <c r="E385" s="160">
        <v>1</v>
      </c>
      <c r="F385" s="160">
        <v>1</v>
      </c>
      <c r="G385" s="160">
        <v>0.95</v>
      </c>
      <c r="H385" s="160">
        <v>0.85</v>
      </c>
      <c r="I385" s="160">
        <v>0.94</v>
      </c>
      <c r="J385" s="160">
        <v>0.94</v>
      </c>
      <c r="K385" s="160">
        <v>0.7</v>
      </c>
      <c r="L385" s="160">
        <v>0.89</v>
      </c>
      <c r="M385" s="160">
        <v>0.98</v>
      </c>
      <c r="N385" s="166">
        <v>1</v>
      </c>
      <c r="O385" s="160">
        <v>1</v>
      </c>
      <c r="P385" s="248">
        <v>11.25</v>
      </c>
      <c r="Q385" s="249">
        <v>12</v>
      </c>
      <c r="R385" s="250">
        <v>93.75</v>
      </c>
      <c r="S385" s="74"/>
      <c r="T385" s="74"/>
      <c r="U385" s="74"/>
      <c r="V385" s="74"/>
      <c r="W385" s="74"/>
      <c r="X385" s="74"/>
      <c r="Y385" s="74"/>
      <c r="Z385" s="74"/>
      <c r="AA385" s="74"/>
      <c r="AB385" s="74"/>
      <c r="AC385" s="74"/>
      <c r="AD385" s="74"/>
      <c r="AE385" s="74"/>
    </row>
    <row r="386" spans="1:31" s="197" customFormat="1" x14ac:dyDescent="0.25">
      <c r="A386" s="163">
        <v>381</v>
      </c>
      <c r="B386" s="42" t="s">
        <v>248</v>
      </c>
      <c r="C386" s="235" t="s">
        <v>258</v>
      </c>
      <c r="D386" s="160">
        <v>1</v>
      </c>
      <c r="E386" s="160">
        <v>1</v>
      </c>
      <c r="F386" s="160">
        <v>1</v>
      </c>
      <c r="G386" s="160">
        <v>1</v>
      </c>
      <c r="H386" s="160">
        <v>1</v>
      </c>
      <c r="I386" s="160">
        <v>1</v>
      </c>
      <c r="J386" s="160">
        <v>1</v>
      </c>
      <c r="K386" s="160">
        <v>1</v>
      </c>
      <c r="L386" s="160">
        <v>1</v>
      </c>
      <c r="M386" s="160">
        <v>1</v>
      </c>
      <c r="N386" s="166">
        <v>1</v>
      </c>
      <c r="O386" s="160">
        <v>1</v>
      </c>
      <c r="P386" s="248">
        <v>12</v>
      </c>
      <c r="Q386" s="249">
        <v>12</v>
      </c>
      <c r="R386" s="250">
        <v>100</v>
      </c>
      <c r="S386" s="74"/>
      <c r="T386" s="74"/>
      <c r="U386" s="74"/>
      <c r="V386" s="74"/>
      <c r="W386" s="74"/>
      <c r="X386" s="74"/>
      <c r="Y386" s="74"/>
      <c r="Z386" s="74"/>
      <c r="AA386" s="74"/>
      <c r="AB386" s="74"/>
      <c r="AC386" s="74"/>
      <c r="AD386" s="74"/>
      <c r="AE386" s="74"/>
    </row>
    <row r="387" spans="1:31" s="197" customFormat="1" x14ac:dyDescent="0.25">
      <c r="A387" s="163">
        <v>382</v>
      </c>
      <c r="B387" s="42" t="s">
        <v>248</v>
      </c>
      <c r="C387" s="235" t="s">
        <v>259</v>
      </c>
      <c r="D387" s="160">
        <v>1</v>
      </c>
      <c r="E387" s="160">
        <v>1</v>
      </c>
      <c r="F387" s="160">
        <v>1</v>
      </c>
      <c r="G387" s="160">
        <v>0.9</v>
      </c>
      <c r="H387" s="160">
        <v>0.9</v>
      </c>
      <c r="I387" s="160">
        <v>0.9</v>
      </c>
      <c r="J387" s="160">
        <v>0.9</v>
      </c>
      <c r="K387" s="160">
        <v>0.95</v>
      </c>
      <c r="L387" s="160">
        <v>0.8</v>
      </c>
      <c r="M387" s="160">
        <v>0.92</v>
      </c>
      <c r="N387" s="166">
        <v>1</v>
      </c>
      <c r="O387" s="160">
        <v>0.92</v>
      </c>
      <c r="P387" s="248">
        <v>11.190000000000001</v>
      </c>
      <c r="Q387" s="249">
        <v>12</v>
      </c>
      <c r="R387" s="250">
        <v>93.250000000000014</v>
      </c>
      <c r="S387" s="74"/>
      <c r="T387" s="74"/>
      <c r="U387" s="74"/>
      <c r="V387" s="74"/>
      <c r="W387" s="74"/>
      <c r="X387" s="74"/>
      <c r="Y387" s="74"/>
      <c r="Z387" s="74"/>
      <c r="AA387" s="74"/>
      <c r="AB387" s="74"/>
      <c r="AC387" s="74"/>
      <c r="AD387" s="74"/>
      <c r="AE387" s="74"/>
    </row>
    <row r="388" spans="1:31" s="197" customFormat="1" x14ac:dyDescent="0.25">
      <c r="A388" s="163">
        <v>383</v>
      </c>
      <c r="B388" s="42" t="s">
        <v>248</v>
      </c>
      <c r="C388" s="236" t="s">
        <v>260</v>
      </c>
      <c r="D388" s="160">
        <v>1</v>
      </c>
      <c r="E388" s="160">
        <v>1</v>
      </c>
      <c r="F388" s="160">
        <v>1</v>
      </c>
      <c r="G388" s="160">
        <v>1</v>
      </c>
      <c r="H388" s="160">
        <v>0.9</v>
      </c>
      <c r="I388" s="160">
        <v>0.9</v>
      </c>
      <c r="J388" s="160">
        <v>0.9</v>
      </c>
      <c r="K388" s="160">
        <v>0.9</v>
      </c>
      <c r="L388" s="160">
        <v>0.9</v>
      </c>
      <c r="M388" s="160">
        <v>1</v>
      </c>
      <c r="N388" s="166">
        <v>0</v>
      </c>
      <c r="O388" s="160">
        <v>0.8</v>
      </c>
      <c r="P388" s="248">
        <v>10.300000000000002</v>
      </c>
      <c r="Q388" s="249">
        <v>12</v>
      </c>
      <c r="R388" s="250">
        <v>85.833333333333357</v>
      </c>
      <c r="S388" s="74"/>
      <c r="T388" s="74"/>
      <c r="U388" s="74"/>
      <c r="V388" s="74"/>
      <c r="W388" s="74"/>
      <c r="X388" s="74"/>
      <c r="Y388" s="74"/>
      <c r="Z388" s="74"/>
      <c r="AA388" s="74"/>
      <c r="AB388" s="74"/>
      <c r="AC388" s="74"/>
      <c r="AD388" s="74"/>
      <c r="AE388" s="74"/>
    </row>
    <row r="389" spans="1:31" s="197" customFormat="1" x14ac:dyDescent="0.25">
      <c r="A389" s="163">
        <v>384</v>
      </c>
      <c r="B389" s="42" t="s">
        <v>248</v>
      </c>
      <c r="C389" s="236" t="s">
        <v>261</v>
      </c>
      <c r="D389" s="160">
        <v>0.8</v>
      </c>
      <c r="E389" s="160">
        <v>0.8</v>
      </c>
      <c r="F389" s="160">
        <v>0.8</v>
      </c>
      <c r="G389" s="160">
        <v>1</v>
      </c>
      <c r="H389" s="160">
        <v>1</v>
      </c>
      <c r="I389" s="160">
        <v>1</v>
      </c>
      <c r="J389" s="160">
        <v>1</v>
      </c>
      <c r="K389" s="160">
        <v>1</v>
      </c>
      <c r="L389" s="160">
        <v>0.5</v>
      </c>
      <c r="M389" s="160">
        <v>1</v>
      </c>
      <c r="N389" s="166">
        <v>1</v>
      </c>
      <c r="O389" s="160">
        <v>1</v>
      </c>
      <c r="P389" s="248">
        <v>10.9</v>
      </c>
      <c r="Q389" s="249">
        <v>12</v>
      </c>
      <c r="R389" s="250">
        <v>90.833333333333329</v>
      </c>
      <c r="S389" s="74"/>
      <c r="T389" s="74"/>
      <c r="U389" s="74"/>
      <c r="V389" s="74"/>
      <c r="W389" s="74"/>
      <c r="X389" s="74"/>
      <c r="Y389" s="74"/>
      <c r="Z389" s="74"/>
      <c r="AA389" s="74"/>
      <c r="AB389" s="74"/>
      <c r="AC389" s="74"/>
      <c r="AD389" s="74"/>
      <c r="AE389" s="74"/>
    </row>
    <row r="390" spans="1:31" s="197" customFormat="1" x14ac:dyDescent="0.25">
      <c r="A390" s="163">
        <v>385</v>
      </c>
      <c r="B390" s="42" t="s">
        <v>248</v>
      </c>
      <c r="C390" s="236" t="s">
        <v>262</v>
      </c>
      <c r="D390" s="160">
        <v>1</v>
      </c>
      <c r="E390" s="160">
        <v>1</v>
      </c>
      <c r="F390" s="160">
        <v>1</v>
      </c>
      <c r="G390" s="160">
        <v>1</v>
      </c>
      <c r="H390" s="160">
        <v>1</v>
      </c>
      <c r="I390" s="160">
        <v>1</v>
      </c>
      <c r="J390" s="160">
        <v>1</v>
      </c>
      <c r="K390" s="160">
        <v>1</v>
      </c>
      <c r="L390" s="160">
        <v>0.7</v>
      </c>
      <c r="M390" s="160">
        <v>1</v>
      </c>
      <c r="N390" s="166">
        <v>0</v>
      </c>
      <c r="O390" s="160">
        <v>1</v>
      </c>
      <c r="P390" s="248">
        <v>10.7</v>
      </c>
      <c r="Q390" s="249">
        <v>12</v>
      </c>
      <c r="R390" s="250">
        <v>89.166666666666657</v>
      </c>
      <c r="S390" s="74"/>
      <c r="T390" s="74"/>
      <c r="U390" s="74"/>
      <c r="V390" s="74"/>
      <c r="W390" s="74"/>
      <c r="X390" s="74"/>
      <c r="Y390" s="74"/>
      <c r="Z390" s="74"/>
      <c r="AA390" s="74"/>
      <c r="AB390" s="74"/>
      <c r="AC390" s="74"/>
      <c r="AD390" s="74"/>
      <c r="AE390" s="74"/>
    </row>
    <row r="391" spans="1:31" s="197" customFormat="1" x14ac:dyDescent="0.25">
      <c r="A391" s="163">
        <v>386</v>
      </c>
      <c r="B391" s="42" t="s">
        <v>248</v>
      </c>
      <c r="C391" s="236" t="s">
        <v>263</v>
      </c>
      <c r="D391" s="160">
        <v>1</v>
      </c>
      <c r="E391" s="160">
        <v>1</v>
      </c>
      <c r="F391" s="160">
        <v>1</v>
      </c>
      <c r="G391" s="160">
        <v>0.8</v>
      </c>
      <c r="H391" s="160">
        <v>0.8</v>
      </c>
      <c r="I391" s="160">
        <v>0.7</v>
      </c>
      <c r="J391" s="160">
        <v>0.8</v>
      </c>
      <c r="K391" s="160">
        <v>0.8</v>
      </c>
      <c r="L391" s="160">
        <v>0.6</v>
      </c>
      <c r="M391" s="160">
        <v>0.9</v>
      </c>
      <c r="N391" s="166">
        <v>1</v>
      </c>
      <c r="O391" s="160">
        <v>0.98</v>
      </c>
      <c r="P391" s="248">
        <v>10.379999999999999</v>
      </c>
      <c r="Q391" s="249">
        <v>12</v>
      </c>
      <c r="R391" s="250">
        <v>86.499999999999986</v>
      </c>
      <c r="S391" s="74"/>
      <c r="T391" s="74"/>
      <c r="U391" s="74"/>
      <c r="V391" s="74"/>
      <c r="W391" s="74"/>
      <c r="X391" s="74"/>
      <c r="Y391" s="74"/>
      <c r="Z391" s="74"/>
      <c r="AA391" s="74"/>
      <c r="AB391" s="74"/>
      <c r="AC391" s="74"/>
      <c r="AD391" s="74"/>
      <c r="AE391" s="74"/>
    </row>
    <row r="392" spans="1:31" s="197" customFormat="1" x14ac:dyDescent="0.25">
      <c r="A392" s="163">
        <v>387</v>
      </c>
      <c r="B392" s="42" t="s">
        <v>248</v>
      </c>
      <c r="C392" s="236" t="s">
        <v>264</v>
      </c>
      <c r="D392" s="160">
        <v>1</v>
      </c>
      <c r="E392" s="160">
        <v>1</v>
      </c>
      <c r="F392" s="160">
        <v>1</v>
      </c>
      <c r="G392" s="160">
        <v>1</v>
      </c>
      <c r="H392" s="160">
        <v>0.9</v>
      </c>
      <c r="I392" s="160">
        <v>0.9</v>
      </c>
      <c r="J392" s="160">
        <v>0.8</v>
      </c>
      <c r="K392" s="160">
        <v>0.9</v>
      </c>
      <c r="L392" s="160">
        <v>0.8</v>
      </c>
      <c r="M392" s="160">
        <v>0.8</v>
      </c>
      <c r="N392" s="166">
        <v>0</v>
      </c>
      <c r="O392" s="160">
        <v>0.65</v>
      </c>
      <c r="P392" s="248">
        <v>9.7500000000000018</v>
      </c>
      <c r="Q392" s="249">
        <v>12</v>
      </c>
      <c r="R392" s="250">
        <v>81.250000000000014</v>
      </c>
      <c r="S392" s="74"/>
      <c r="T392" s="74"/>
      <c r="U392" s="74"/>
      <c r="V392" s="74"/>
      <c r="W392" s="74"/>
      <c r="X392" s="74"/>
      <c r="Y392" s="74"/>
      <c r="Z392" s="74"/>
      <c r="AA392" s="74"/>
      <c r="AB392" s="74"/>
      <c r="AC392" s="74"/>
      <c r="AD392" s="74"/>
      <c r="AE392" s="74"/>
    </row>
    <row r="393" spans="1:31" s="197" customFormat="1" x14ac:dyDescent="0.25">
      <c r="A393" s="163">
        <v>388</v>
      </c>
      <c r="B393" s="42" t="s">
        <v>248</v>
      </c>
      <c r="C393" s="236" t="s">
        <v>265</v>
      </c>
      <c r="D393" s="160">
        <v>1</v>
      </c>
      <c r="E393" s="160">
        <v>0.9</v>
      </c>
      <c r="F393" s="160">
        <v>0.99</v>
      </c>
      <c r="G393" s="160">
        <v>0.9</v>
      </c>
      <c r="H393" s="160">
        <v>1</v>
      </c>
      <c r="I393" s="160">
        <v>0.9</v>
      </c>
      <c r="J393" s="160">
        <v>0.8</v>
      </c>
      <c r="K393" s="160">
        <v>0.95</v>
      </c>
      <c r="L393" s="160">
        <v>0.8</v>
      </c>
      <c r="M393" s="160">
        <v>0.99</v>
      </c>
      <c r="N393" s="160">
        <v>0.8</v>
      </c>
      <c r="O393" s="160">
        <v>0.9</v>
      </c>
      <c r="P393" s="248">
        <v>10.930000000000001</v>
      </c>
      <c r="Q393" s="249">
        <v>12</v>
      </c>
      <c r="R393" s="250">
        <v>91.083333333333343</v>
      </c>
      <c r="S393" s="74"/>
      <c r="T393" s="74"/>
      <c r="U393" s="74"/>
      <c r="V393" s="74"/>
      <c r="W393" s="74"/>
      <c r="X393" s="74"/>
      <c r="Y393" s="74"/>
      <c r="Z393" s="74"/>
      <c r="AA393" s="74"/>
      <c r="AB393" s="74"/>
      <c r="AC393" s="74"/>
      <c r="AD393" s="74"/>
      <c r="AE393" s="74"/>
    </row>
    <row r="394" spans="1:31" s="197" customFormat="1" x14ac:dyDescent="0.25">
      <c r="A394" s="163">
        <v>389</v>
      </c>
      <c r="B394" s="42" t="s">
        <v>248</v>
      </c>
      <c r="C394" s="236" t="s">
        <v>266</v>
      </c>
      <c r="D394" s="160">
        <v>1</v>
      </c>
      <c r="E394" s="160">
        <v>1</v>
      </c>
      <c r="F394" s="160">
        <v>1</v>
      </c>
      <c r="G394" s="160">
        <v>1</v>
      </c>
      <c r="H394" s="160">
        <v>1</v>
      </c>
      <c r="I394" s="160">
        <v>1</v>
      </c>
      <c r="J394" s="160">
        <v>1</v>
      </c>
      <c r="K394" s="160">
        <v>0.8</v>
      </c>
      <c r="L394" s="160">
        <v>0.4</v>
      </c>
      <c r="M394" s="160">
        <v>1</v>
      </c>
      <c r="N394" s="160">
        <v>1</v>
      </c>
      <c r="O394" s="160">
        <v>1</v>
      </c>
      <c r="P394" s="248">
        <v>11.2</v>
      </c>
      <c r="Q394" s="249">
        <v>12</v>
      </c>
      <c r="R394" s="250">
        <v>93.333333333333329</v>
      </c>
      <c r="S394" s="74"/>
      <c r="T394" s="74"/>
      <c r="U394" s="74"/>
      <c r="V394" s="74"/>
      <c r="W394" s="74"/>
      <c r="X394" s="74"/>
      <c r="Y394" s="74"/>
      <c r="Z394" s="74"/>
      <c r="AA394" s="74"/>
      <c r="AB394" s="74"/>
      <c r="AC394" s="74"/>
      <c r="AD394" s="74"/>
      <c r="AE394" s="74"/>
    </row>
    <row r="395" spans="1:31" s="197" customFormat="1" x14ac:dyDescent="0.25">
      <c r="A395" s="163">
        <v>390</v>
      </c>
      <c r="B395" s="159" t="s">
        <v>442</v>
      </c>
      <c r="C395" s="237" t="s">
        <v>443</v>
      </c>
      <c r="D395" s="160">
        <v>1</v>
      </c>
      <c r="E395" s="160">
        <v>1</v>
      </c>
      <c r="F395" s="160">
        <v>1</v>
      </c>
      <c r="G395" s="160">
        <v>1</v>
      </c>
      <c r="H395" s="160">
        <v>1</v>
      </c>
      <c r="I395" s="160">
        <v>1</v>
      </c>
      <c r="J395" s="160">
        <v>0.9</v>
      </c>
      <c r="K395" s="160">
        <v>0.9</v>
      </c>
      <c r="L395" s="160">
        <v>0.9</v>
      </c>
      <c r="M395" s="160">
        <v>0.9</v>
      </c>
      <c r="N395" s="160">
        <v>0.8</v>
      </c>
      <c r="O395" s="160">
        <v>1</v>
      </c>
      <c r="P395" s="248">
        <v>11.400000000000002</v>
      </c>
      <c r="Q395" s="249">
        <v>12</v>
      </c>
      <c r="R395" s="250">
        <v>95.000000000000014</v>
      </c>
      <c r="S395" s="74"/>
      <c r="T395" s="74"/>
      <c r="U395" s="74"/>
      <c r="V395" s="74"/>
      <c r="W395" s="74"/>
      <c r="X395" s="74"/>
      <c r="Y395" s="74"/>
      <c r="Z395" s="74"/>
      <c r="AA395" s="74"/>
      <c r="AB395" s="74"/>
      <c r="AC395" s="74"/>
      <c r="AD395" s="74"/>
      <c r="AE395" s="74"/>
    </row>
    <row r="396" spans="1:31" s="197" customFormat="1" x14ac:dyDescent="0.25">
      <c r="A396" s="163">
        <v>391</v>
      </c>
      <c r="B396" s="159" t="s">
        <v>442</v>
      </c>
      <c r="C396" s="237" t="s">
        <v>444</v>
      </c>
      <c r="D396" s="172">
        <v>0.98</v>
      </c>
      <c r="E396" s="172">
        <v>0.72</v>
      </c>
      <c r="F396" s="172">
        <v>0.84</v>
      </c>
      <c r="G396" s="172">
        <v>0.72</v>
      </c>
      <c r="H396" s="172">
        <v>0.55000000000000004</v>
      </c>
      <c r="I396" s="172">
        <v>0.62</v>
      </c>
      <c r="J396" s="172">
        <v>0.68</v>
      </c>
      <c r="K396" s="172">
        <v>0.42</v>
      </c>
      <c r="L396" s="172">
        <v>0.74</v>
      </c>
      <c r="M396" s="172">
        <v>0.57999999999999996</v>
      </c>
      <c r="N396" s="172">
        <v>0.5</v>
      </c>
      <c r="O396" s="160">
        <v>0.7</v>
      </c>
      <c r="P396" s="248">
        <v>8.0499999999999989</v>
      </c>
      <c r="Q396" s="249">
        <v>12</v>
      </c>
      <c r="R396" s="251">
        <v>67.083333333333329</v>
      </c>
      <c r="S396" s="74"/>
      <c r="T396" s="74"/>
      <c r="U396" s="74"/>
      <c r="V396" s="74"/>
      <c r="W396" s="74"/>
      <c r="X396" s="74"/>
      <c r="Y396" s="74"/>
      <c r="Z396" s="74"/>
      <c r="AA396" s="74"/>
      <c r="AB396" s="74"/>
      <c r="AC396" s="74"/>
      <c r="AD396" s="74"/>
      <c r="AE396" s="74"/>
    </row>
    <row r="397" spans="1:31" s="197" customFormat="1" ht="25.5" x14ac:dyDescent="0.25">
      <c r="A397" s="163">
        <v>392</v>
      </c>
      <c r="B397" s="159" t="s">
        <v>442</v>
      </c>
      <c r="C397" s="237" t="s">
        <v>445</v>
      </c>
      <c r="D397" s="160">
        <v>1</v>
      </c>
      <c r="E397" s="160">
        <v>1</v>
      </c>
      <c r="F397" s="160">
        <v>0.8</v>
      </c>
      <c r="G397" s="161">
        <v>1</v>
      </c>
      <c r="H397" s="160">
        <v>1</v>
      </c>
      <c r="I397" s="160">
        <v>1</v>
      </c>
      <c r="J397" s="160">
        <v>1</v>
      </c>
      <c r="K397" s="160">
        <v>0.8</v>
      </c>
      <c r="L397" s="160">
        <v>0.8</v>
      </c>
      <c r="M397" s="160">
        <v>1</v>
      </c>
      <c r="N397" s="160">
        <v>0.5</v>
      </c>
      <c r="O397" s="160">
        <v>0.8</v>
      </c>
      <c r="P397" s="248">
        <v>10.700000000000001</v>
      </c>
      <c r="Q397" s="249">
        <v>12</v>
      </c>
      <c r="R397" s="250">
        <v>89.166666666666671</v>
      </c>
      <c r="S397" s="74"/>
      <c r="T397" s="74"/>
      <c r="U397" s="74"/>
      <c r="V397" s="74"/>
      <c r="W397" s="74"/>
      <c r="X397" s="74"/>
      <c r="Y397" s="74"/>
      <c r="Z397" s="74"/>
      <c r="AA397" s="74"/>
      <c r="AB397" s="74"/>
      <c r="AC397" s="74"/>
      <c r="AD397" s="74"/>
      <c r="AE397" s="74"/>
    </row>
    <row r="398" spans="1:31" s="197" customFormat="1" ht="25.5" x14ac:dyDescent="0.25">
      <c r="A398" s="163">
        <v>393</v>
      </c>
      <c r="B398" s="159" t="s">
        <v>442</v>
      </c>
      <c r="C398" s="237" t="s">
        <v>446</v>
      </c>
      <c r="D398" s="160">
        <v>1</v>
      </c>
      <c r="E398" s="160">
        <v>1</v>
      </c>
      <c r="F398" s="160">
        <v>1</v>
      </c>
      <c r="G398" s="160">
        <v>0.75</v>
      </c>
      <c r="H398" s="160">
        <v>0.55000000000000004</v>
      </c>
      <c r="I398" s="160">
        <v>0.47</v>
      </c>
      <c r="J398" s="160">
        <v>0.48</v>
      </c>
      <c r="K398" s="160">
        <v>0.52</v>
      </c>
      <c r="L398" s="160">
        <v>0.1</v>
      </c>
      <c r="M398" s="160">
        <v>0.66</v>
      </c>
      <c r="N398" s="160">
        <v>0.44</v>
      </c>
      <c r="O398" s="160">
        <v>0.6</v>
      </c>
      <c r="P398" s="248">
        <v>7.5699999999999994</v>
      </c>
      <c r="Q398" s="249">
        <v>12</v>
      </c>
      <c r="R398" s="251">
        <v>63.083333333333321</v>
      </c>
      <c r="S398" s="74"/>
      <c r="T398" s="74"/>
      <c r="U398" s="74"/>
      <c r="V398" s="74"/>
      <c r="W398" s="74"/>
      <c r="X398" s="74"/>
      <c r="Y398" s="74"/>
      <c r="Z398" s="74"/>
      <c r="AA398" s="74"/>
      <c r="AB398" s="74"/>
      <c r="AC398" s="74"/>
      <c r="AD398" s="74"/>
      <c r="AE398" s="74"/>
    </row>
    <row r="399" spans="1:31" s="197" customFormat="1" ht="25.5" x14ac:dyDescent="0.25">
      <c r="A399" s="163">
        <v>394</v>
      </c>
      <c r="B399" s="159" t="s">
        <v>442</v>
      </c>
      <c r="C399" s="237" t="s">
        <v>447</v>
      </c>
      <c r="D399" s="160">
        <v>1</v>
      </c>
      <c r="E399" s="160">
        <v>1</v>
      </c>
      <c r="F399" s="160"/>
      <c r="G399" s="160">
        <v>0.75</v>
      </c>
      <c r="H399" s="160">
        <v>0.61</v>
      </c>
      <c r="I399" s="160">
        <v>0.68</v>
      </c>
      <c r="J399" s="160">
        <v>0.66</v>
      </c>
      <c r="K399" s="160">
        <v>0.78</v>
      </c>
      <c r="L399" s="160">
        <v>0.17</v>
      </c>
      <c r="M399" s="160">
        <v>0.75</v>
      </c>
      <c r="N399" s="160">
        <v>0.43</v>
      </c>
      <c r="O399" s="160">
        <v>0.76</v>
      </c>
      <c r="P399" s="248">
        <v>7.59</v>
      </c>
      <c r="Q399" s="249">
        <v>11</v>
      </c>
      <c r="R399" s="251">
        <v>69</v>
      </c>
      <c r="S399" s="74"/>
      <c r="T399" s="74"/>
      <c r="U399" s="74"/>
      <c r="V399" s="74"/>
      <c r="W399" s="74"/>
      <c r="X399" s="74"/>
      <c r="Y399" s="74"/>
      <c r="Z399" s="74"/>
      <c r="AA399" s="74"/>
      <c r="AB399" s="74"/>
      <c r="AC399" s="74"/>
      <c r="AD399" s="74"/>
      <c r="AE399" s="74"/>
    </row>
    <row r="400" spans="1:31" s="197" customFormat="1" ht="25.5" x14ac:dyDescent="0.25">
      <c r="A400" s="163">
        <v>395</v>
      </c>
      <c r="B400" s="159" t="s">
        <v>442</v>
      </c>
      <c r="C400" s="237" t="s">
        <v>448</v>
      </c>
      <c r="D400" s="160">
        <v>1</v>
      </c>
      <c r="E400" s="160">
        <v>1</v>
      </c>
      <c r="F400" s="160">
        <v>1</v>
      </c>
      <c r="G400" s="161">
        <v>0.85</v>
      </c>
      <c r="H400" s="161">
        <v>0.7</v>
      </c>
      <c r="I400" s="161">
        <v>0.7</v>
      </c>
      <c r="J400" s="161">
        <v>0.7</v>
      </c>
      <c r="K400" s="161">
        <v>0.8</v>
      </c>
      <c r="L400" s="161">
        <v>0.7</v>
      </c>
      <c r="M400" s="161">
        <v>1</v>
      </c>
      <c r="N400" s="161">
        <v>1</v>
      </c>
      <c r="O400" s="161">
        <v>0.7</v>
      </c>
      <c r="P400" s="248">
        <v>10.149999999999999</v>
      </c>
      <c r="Q400" s="249">
        <v>12</v>
      </c>
      <c r="R400" s="250">
        <v>84.583333333333314</v>
      </c>
      <c r="S400" s="74"/>
      <c r="T400" s="74"/>
      <c r="U400" s="74"/>
      <c r="V400" s="74"/>
      <c r="W400" s="74"/>
      <c r="X400" s="74"/>
      <c r="Y400" s="74"/>
      <c r="Z400" s="74"/>
      <c r="AA400" s="74"/>
      <c r="AB400" s="74"/>
      <c r="AC400" s="74"/>
      <c r="AD400" s="74"/>
      <c r="AE400" s="74"/>
    </row>
    <row r="401" spans="1:31" s="197" customFormat="1" x14ac:dyDescent="0.25">
      <c r="A401" s="163">
        <v>396</v>
      </c>
      <c r="B401" s="159" t="s">
        <v>442</v>
      </c>
      <c r="C401" s="237" t="s">
        <v>449</v>
      </c>
      <c r="D401" s="160">
        <v>1</v>
      </c>
      <c r="E401" s="160">
        <v>1</v>
      </c>
      <c r="F401" s="160">
        <v>1</v>
      </c>
      <c r="G401" s="160">
        <v>0.8</v>
      </c>
      <c r="H401" s="160">
        <v>0.6</v>
      </c>
      <c r="I401" s="160">
        <v>0.55000000000000004</v>
      </c>
      <c r="J401" s="160">
        <v>0.75</v>
      </c>
      <c r="K401" s="160">
        <v>1</v>
      </c>
      <c r="L401" s="160">
        <v>0.93</v>
      </c>
      <c r="M401" s="160">
        <v>0.5</v>
      </c>
      <c r="N401" s="160">
        <v>0.6</v>
      </c>
      <c r="O401" s="160">
        <v>1</v>
      </c>
      <c r="P401" s="248">
        <v>9.7299999999999986</v>
      </c>
      <c r="Q401" s="249">
        <v>12</v>
      </c>
      <c r="R401" s="250">
        <v>81.083333333333314</v>
      </c>
      <c r="S401" s="74"/>
      <c r="T401" s="74"/>
      <c r="U401" s="74"/>
      <c r="V401" s="74"/>
      <c r="W401" s="74"/>
      <c r="X401" s="74"/>
      <c r="Y401" s="74"/>
      <c r="Z401" s="74"/>
      <c r="AA401" s="74"/>
      <c r="AB401" s="74"/>
      <c r="AC401" s="74"/>
      <c r="AD401" s="74"/>
      <c r="AE401" s="74"/>
    </row>
    <row r="402" spans="1:31" s="197" customFormat="1" x14ac:dyDescent="0.25">
      <c r="A402" s="163">
        <v>397</v>
      </c>
      <c r="B402" s="159" t="s">
        <v>442</v>
      </c>
      <c r="C402" s="237" t="s">
        <v>450</v>
      </c>
      <c r="D402" s="166">
        <v>1</v>
      </c>
      <c r="E402" s="166">
        <v>1</v>
      </c>
      <c r="F402" s="166">
        <v>1</v>
      </c>
      <c r="G402" s="166">
        <v>0.66400000000000003</v>
      </c>
      <c r="H402" s="166">
        <v>0.49</v>
      </c>
      <c r="I402" s="166">
        <v>0.71</v>
      </c>
      <c r="J402" s="166">
        <v>0.65</v>
      </c>
      <c r="K402" s="166">
        <v>0.74199999999999999</v>
      </c>
      <c r="L402" s="166">
        <v>0.63300000000000001</v>
      </c>
      <c r="M402" s="166">
        <v>0.54</v>
      </c>
      <c r="N402" s="166">
        <v>0.52</v>
      </c>
      <c r="O402" s="166">
        <v>0.48699999999999999</v>
      </c>
      <c r="P402" s="248">
        <v>8.4359999999999999</v>
      </c>
      <c r="Q402" s="249">
        <v>12</v>
      </c>
      <c r="R402" s="251">
        <v>70.3</v>
      </c>
      <c r="S402" s="74"/>
      <c r="T402" s="74"/>
      <c r="U402" s="74"/>
      <c r="V402" s="74"/>
      <c r="W402" s="74"/>
      <c r="X402" s="74"/>
      <c r="Y402" s="74"/>
      <c r="Z402" s="74"/>
      <c r="AA402" s="74"/>
      <c r="AB402" s="74"/>
      <c r="AC402" s="74"/>
      <c r="AD402" s="74"/>
      <c r="AE402" s="74"/>
    </row>
    <row r="403" spans="1:31" s="197" customFormat="1" ht="38.25" x14ac:dyDescent="0.25">
      <c r="A403" s="163">
        <v>398</v>
      </c>
      <c r="B403" s="159" t="s">
        <v>442</v>
      </c>
      <c r="C403" s="237" t="s">
        <v>451</v>
      </c>
      <c r="D403" s="160">
        <v>1</v>
      </c>
      <c r="E403" s="160">
        <v>1</v>
      </c>
      <c r="F403" s="160">
        <v>0.97</v>
      </c>
      <c r="G403" s="160">
        <v>1</v>
      </c>
      <c r="H403" s="160">
        <v>0.4</v>
      </c>
      <c r="I403" s="160">
        <v>0.5</v>
      </c>
      <c r="J403" s="160">
        <v>0.5</v>
      </c>
      <c r="K403" s="160">
        <v>0.2</v>
      </c>
      <c r="L403" s="160">
        <v>0.24</v>
      </c>
      <c r="M403" s="160">
        <v>0.68</v>
      </c>
      <c r="N403" s="160">
        <v>0.6</v>
      </c>
      <c r="O403" s="160">
        <v>0.8</v>
      </c>
      <c r="P403" s="248">
        <v>7.89</v>
      </c>
      <c r="Q403" s="249">
        <v>12</v>
      </c>
      <c r="R403" s="251">
        <v>65.75</v>
      </c>
      <c r="S403" s="74"/>
      <c r="T403" s="74"/>
      <c r="U403" s="74"/>
      <c r="V403" s="74"/>
      <c r="W403" s="74"/>
      <c r="X403" s="74"/>
      <c r="Y403" s="74"/>
      <c r="Z403" s="74"/>
      <c r="AA403" s="74"/>
      <c r="AB403" s="74"/>
      <c r="AC403" s="74"/>
      <c r="AD403" s="74"/>
      <c r="AE403" s="74"/>
    </row>
    <row r="404" spans="1:31" s="197" customFormat="1" ht="25.5" x14ac:dyDescent="0.25">
      <c r="A404" s="163">
        <v>399</v>
      </c>
      <c r="B404" s="159" t="s">
        <v>442</v>
      </c>
      <c r="C404" s="237" t="s">
        <v>452</v>
      </c>
      <c r="D404" s="160">
        <v>1</v>
      </c>
      <c r="E404" s="160">
        <v>1</v>
      </c>
      <c r="F404" s="160">
        <v>1</v>
      </c>
      <c r="G404" s="160">
        <v>0.63</v>
      </c>
      <c r="H404" s="160">
        <v>0.62</v>
      </c>
      <c r="I404" s="160">
        <v>0.78</v>
      </c>
      <c r="J404" s="160">
        <v>0.56999999999999995</v>
      </c>
      <c r="K404" s="160">
        <v>0.78</v>
      </c>
      <c r="L404" s="160">
        <v>0.41</v>
      </c>
      <c r="M404" s="160">
        <v>0.66</v>
      </c>
      <c r="N404" s="160">
        <v>0.5</v>
      </c>
      <c r="O404" s="160">
        <v>0.56999999999999995</v>
      </c>
      <c r="P404" s="248">
        <v>8.5200000000000014</v>
      </c>
      <c r="Q404" s="249">
        <v>12</v>
      </c>
      <c r="R404" s="251">
        <v>71.000000000000014</v>
      </c>
      <c r="S404" s="74"/>
      <c r="T404" s="74"/>
      <c r="U404" s="74"/>
      <c r="V404" s="74"/>
      <c r="W404" s="74"/>
      <c r="X404" s="74"/>
      <c r="Y404" s="74"/>
      <c r="Z404" s="74"/>
      <c r="AA404" s="74"/>
      <c r="AB404" s="74"/>
      <c r="AC404" s="74"/>
      <c r="AD404" s="74"/>
      <c r="AE404" s="74"/>
    </row>
    <row r="405" spans="1:31" s="197" customFormat="1" ht="25.5" x14ac:dyDescent="0.25">
      <c r="A405" s="163">
        <v>400</v>
      </c>
      <c r="B405" s="159" t="s">
        <v>442</v>
      </c>
      <c r="C405" s="237" t="s">
        <v>453</v>
      </c>
      <c r="D405" s="160">
        <v>0.98799999999999999</v>
      </c>
      <c r="E405" s="160">
        <v>0.96199999999999997</v>
      </c>
      <c r="F405" s="160">
        <v>1</v>
      </c>
      <c r="G405" s="160">
        <v>0.73</v>
      </c>
      <c r="H405" s="160">
        <v>0.74199999999999999</v>
      </c>
      <c r="I405" s="160">
        <v>0.85299999999999998</v>
      </c>
      <c r="J405" s="160">
        <v>0.69299999999999995</v>
      </c>
      <c r="K405" s="160">
        <v>0.90300000000000002</v>
      </c>
      <c r="L405" s="160">
        <v>0.67400000000000004</v>
      </c>
      <c r="M405" s="160">
        <v>0.82499999999999996</v>
      </c>
      <c r="N405" s="160">
        <v>1</v>
      </c>
      <c r="O405" s="160">
        <v>0.92600000000000005</v>
      </c>
      <c r="P405" s="248">
        <v>10.296000000000001</v>
      </c>
      <c r="Q405" s="249">
        <v>12</v>
      </c>
      <c r="R405" s="250">
        <v>85.800000000000011</v>
      </c>
      <c r="S405" s="74"/>
      <c r="T405" s="74"/>
      <c r="U405" s="74"/>
      <c r="V405" s="74"/>
      <c r="W405" s="74"/>
      <c r="X405" s="74"/>
      <c r="Y405" s="74"/>
      <c r="Z405" s="74"/>
      <c r="AA405" s="74"/>
      <c r="AB405" s="74"/>
      <c r="AC405" s="74"/>
      <c r="AD405" s="74"/>
      <c r="AE405" s="74"/>
    </row>
    <row r="406" spans="1:31" s="197" customFormat="1" ht="25.5" x14ac:dyDescent="0.25">
      <c r="A406" s="163">
        <v>401</v>
      </c>
      <c r="B406" s="159" t="s">
        <v>442</v>
      </c>
      <c r="C406" s="237" t="s">
        <v>454</v>
      </c>
      <c r="D406" s="160">
        <v>0.9</v>
      </c>
      <c r="E406" s="160">
        <v>0.9</v>
      </c>
      <c r="F406" s="160">
        <v>0.9</v>
      </c>
      <c r="G406" s="160">
        <v>0.7</v>
      </c>
      <c r="H406" s="160">
        <v>0.7</v>
      </c>
      <c r="I406" s="160">
        <v>0.7</v>
      </c>
      <c r="J406" s="160">
        <v>0.7</v>
      </c>
      <c r="K406" s="160">
        <v>0.57999999999999996</v>
      </c>
      <c r="L406" s="160">
        <v>0.57999999999999996</v>
      </c>
      <c r="M406" s="160">
        <v>0.57999999999999996</v>
      </c>
      <c r="N406" s="160">
        <v>0.51</v>
      </c>
      <c r="O406" s="160">
        <v>0.92900000000000005</v>
      </c>
      <c r="P406" s="248">
        <v>8.6790000000000003</v>
      </c>
      <c r="Q406" s="249">
        <v>12</v>
      </c>
      <c r="R406" s="251">
        <v>72.325000000000003</v>
      </c>
      <c r="S406" s="74"/>
      <c r="T406" s="74"/>
      <c r="U406" s="74"/>
      <c r="V406" s="74"/>
      <c r="W406" s="74"/>
      <c r="X406" s="74"/>
      <c r="Y406" s="74"/>
      <c r="Z406" s="74"/>
      <c r="AA406" s="74"/>
      <c r="AB406" s="74"/>
      <c r="AC406" s="74"/>
      <c r="AD406" s="74"/>
      <c r="AE406" s="74"/>
    </row>
    <row r="407" spans="1:31" s="197" customFormat="1" x14ac:dyDescent="0.25">
      <c r="A407" s="163">
        <v>402</v>
      </c>
      <c r="B407" s="159" t="s">
        <v>442</v>
      </c>
      <c r="C407" s="237" t="s">
        <v>455</v>
      </c>
      <c r="D407" s="160">
        <v>1</v>
      </c>
      <c r="E407" s="160">
        <v>1</v>
      </c>
      <c r="F407" s="160">
        <v>1</v>
      </c>
      <c r="G407" s="160">
        <v>1</v>
      </c>
      <c r="H407" s="160">
        <v>1</v>
      </c>
      <c r="I407" s="160">
        <v>1</v>
      </c>
      <c r="J407" s="160">
        <v>1</v>
      </c>
      <c r="K407" s="160">
        <v>1</v>
      </c>
      <c r="L407" s="160">
        <v>1</v>
      </c>
      <c r="M407" s="160">
        <v>1</v>
      </c>
      <c r="N407" s="160">
        <v>1</v>
      </c>
      <c r="O407" s="160">
        <v>1</v>
      </c>
      <c r="P407" s="248">
        <v>12</v>
      </c>
      <c r="Q407" s="249">
        <v>12</v>
      </c>
      <c r="R407" s="250">
        <v>100</v>
      </c>
      <c r="S407" s="74"/>
      <c r="T407" s="74"/>
      <c r="U407" s="74"/>
      <c r="V407" s="74"/>
      <c r="W407" s="74"/>
      <c r="X407" s="74"/>
      <c r="Y407" s="74"/>
      <c r="Z407" s="74"/>
      <c r="AA407" s="74"/>
      <c r="AB407" s="74"/>
      <c r="AC407" s="74"/>
      <c r="AD407" s="74"/>
      <c r="AE407" s="74"/>
    </row>
    <row r="408" spans="1:31" s="197" customFormat="1" ht="25.5" x14ac:dyDescent="0.25">
      <c r="A408" s="163">
        <v>403</v>
      </c>
      <c r="B408" s="159" t="s">
        <v>442</v>
      </c>
      <c r="C408" s="237" t="s">
        <v>456</v>
      </c>
      <c r="D408" s="160">
        <v>0.8</v>
      </c>
      <c r="E408" s="160">
        <v>0.8</v>
      </c>
      <c r="F408" s="160">
        <v>0.8</v>
      </c>
      <c r="G408" s="160">
        <v>1</v>
      </c>
      <c r="H408" s="160">
        <v>0.8</v>
      </c>
      <c r="I408" s="160">
        <v>0.8</v>
      </c>
      <c r="J408" s="160">
        <v>1</v>
      </c>
      <c r="K408" s="160">
        <v>1</v>
      </c>
      <c r="L408" s="160">
        <v>0.8</v>
      </c>
      <c r="M408" s="160">
        <v>0.8</v>
      </c>
      <c r="N408" s="160">
        <v>0.8</v>
      </c>
      <c r="O408" s="160">
        <v>1</v>
      </c>
      <c r="P408" s="248">
        <v>10.4</v>
      </c>
      <c r="Q408" s="249">
        <v>12</v>
      </c>
      <c r="R408" s="250">
        <v>86.666666666666671</v>
      </c>
      <c r="S408" s="74"/>
      <c r="T408" s="74"/>
      <c r="U408" s="74"/>
      <c r="V408" s="74"/>
      <c r="W408" s="74"/>
      <c r="X408" s="74"/>
      <c r="Y408" s="74"/>
      <c r="Z408" s="74"/>
      <c r="AA408" s="74"/>
      <c r="AB408" s="74"/>
      <c r="AC408" s="74"/>
      <c r="AD408" s="74"/>
      <c r="AE408" s="74"/>
    </row>
    <row r="409" spans="1:31" s="197" customFormat="1" ht="25.5" x14ac:dyDescent="0.25">
      <c r="A409" s="163">
        <v>404</v>
      </c>
      <c r="B409" s="159" t="s">
        <v>442</v>
      </c>
      <c r="C409" s="238" t="s">
        <v>457</v>
      </c>
      <c r="D409" s="160">
        <v>1</v>
      </c>
      <c r="E409" s="160">
        <v>1</v>
      </c>
      <c r="F409" s="160">
        <v>1</v>
      </c>
      <c r="G409" s="160">
        <v>1</v>
      </c>
      <c r="H409" s="160">
        <v>0.4</v>
      </c>
      <c r="I409" s="160">
        <v>0.4</v>
      </c>
      <c r="J409" s="160">
        <v>0.4</v>
      </c>
      <c r="K409" s="160">
        <v>0.8</v>
      </c>
      <c r="L409" s="160">
        <v>0.4</v>
      </c>
      <c r="M409" s="160">
        <v>0.5</v>
      </c>
      <c r="N409" s="160">
        <v>0.5</v>
      </c>
      <c r="O409" s="160">
        <v>0.8</v>
      </c>
      <c r="P409" s="248">
        <v>8.2000000000000011</v>
      </c>
      <c r="Q409" s="249">
        <v>12</v>
      </c>
      <c r="R409" s="251">
        <v>68.333333333333343</v>
      </c>
      <c r="S409" s="74"/>
      <c r="T409" s="74"/>
      <c r="U409" s="74"/>
      <c r="V409" s="74"/>
      <c r="W409" s="74"/>
      <c r="X409" s="74"/>
      <c r="Y409" s="74"/>
      <c r="Z409" s="74"/>
      <c r="AA409" s="74"/>
      <c r="AB409" s="74"/>
      <c r="AC409" s="74"/>
      <c r="AD409" s="74"/>
      <c r="AE409" s="74"/>
    </row>
    <row r="410" spans="1:31" s="197" customFormat="1" ht="25.5" x14ac:dyDescent="0.25">
      <c r="A410" s="163">
        <v>405</v>
      </c>
      <c r="B410" s="159" t="s">
        <v>442</v>
      </c>
      <c r="C410" s="237" t="s">
        <v>458</v>
      </c>
      <c r="D410" s="162">
        <v>1</v>
      </c>
      <c r="E410" s="162">
        <v>1</v>
      </c>
      <c r="F410" s="162">
        <v>1</v>
      </c>
      <c r="G410" s="162">
        <v>0.68899999999999995</v>
      </c>
      <c r="H410" s="162">
        <v>0.23</v>
      </c>
      <c r="I410" s="162">
        <v>0.18</v>
      </c>
      <c r="J410" s="162">
        <v>0.2</v>
      </c>
      <c r="K410" s="162">
        <v>0.6</v>
      </c>
      <c r="L410" s="162">
        <v>0.4</v>
      </c>
      <c r="M410" s="162">
        <v>0.22</v>
      </c>
      <c r="N410" s="162">
        <v>0.15</v>
      </c>
      <c r="O410" s="162">
        <v>0.23799999999999999</v>
      </c>
      <c r="P410" s="248">
        <v>5.907</v>
      </c>
      <c r="Q410" s="249">
        <v>12</v>
      </c>
      <c r="R410" s="252">
        <v>49.225000000000001</v>
      </c>
      <c r="S410" s="74"/>
      <c r="T410" s="74"/>
      <c r="U410" s="74"/>
      <c r="V410" s="74"/>
      <c r="W410" s="74"/>
      <c r="X410" s="74"/>
      <c r="Y410" s="74"/>
      <c r="Z410" s="74"/>
      <c r="AA410" s="74"/>
      <c r="AB410" s="74"/>
      <c r="AC410" s="74"/>
      <c r="AD410" s="74"/>
      <c r="AE410" s="74"/>
    </row>
    <row r="411" spans="1:31" s="197" customFormat="1" ht="25.5" x14ac:dyDescent="0.25">
      <c r="A411" s="163">
        <v>406</v>
      </c>
      <c r="B411" s="159" t="s">
        <v>442</v>
      </c>
      <c r="C411" s="237" t="s">
        <v>459</v>
      </c>
      <c r="D411" s="160">
        <v>1</v>
      </c>
      <c r="E411" s="160">
        <v>1</v>
      </c>
      <c r="F411" s="160">
        <v>1</v>
      </c>
      <c r="G411" s="160">
        <v>0.85</v>
      </c>
      <c r="H411" s="160">
        <v>0.75</v>
      </c>
      <c r="I411" s="160">
        <v>0.75</v>
      </c>
      <c r="J411" s="160">
        <v>0.82</v>
      </c>
      <c r="K411" s="160">
        <v>0.9</v>
      </c>
      <c r="L411" s="160">
        <v>0.7</v>
      </c>
      <c r="M411" s="160">
        <v>0.8</v>
      </c>
      <c r="N411" s="160">
        <v>0.7</v>
      </c>
      <c r="O411" s="160">
        <v>1</v>
      </c>
      <c r="P411" s="248">
        <v>10.27</v>
      </c>
      <c r="Q411" s="249">
        <v>12</v>
      </c>
      <c r="R411" s="250">
        <v>85.583333333333329</v>
      </c>
      <c r="S411" s="74"/>
      <c r="T411" s="74"/>
      <c r="U411" s="74"/>
      <c r="V411" s="74"/>
      <c r="W411" s="74"/>
      <c r="X411" s="74"/>
      <c r="Y411" s="74"/>
      <c r="Z411" s="74"/>
      <c r="AA411" s="74"/>
      <c r="AB411" s="74"/>
      <c r="AC411" s="74"/>
      <c r="AD411" s="74"/>
      <c r="AE411" s="74"/>
    </row>
    <row r="412" spans="1:31" s="197" customFormat="1" x14ac:dyDescent="0.25">
      <c r="A412" s="163">
        <v>407</v>
      </c>
      <c r="B412" s="159" t="s">
        <v>442</v>
      </c>
      <c r="C412" s="237" t="s">
        <v>460</v>
      </c>
      <c r="D412" s="211">
        <v>0.92</v>
      </c>
      <c r="E412" s="211">
        <v>0.94</v>
      </c>
      <c r="F412" s="211">
        <v>0.9</v>
      </c>
      <c r="G412" s="211">
        <v>0.71899999999999997</v>
      </c>
      <c r="H412" s="211">
        <v>0.52900000000000003</v>
      </c>
      <c r="I412" s="211">
        <v>0.59699999999999998</v>
      </c>
      <c r="J412" s="211">
        <v>0.53500000000000003</v>
      </c>
      <c r="K412" s="211">
        <v>0.60799999999999998</v>
      </c>
      <c r="L412" s="211">
        <v>0.41299999999999998</v>
      </c>
      <c r="M412" s="211">
        <v>0.32200000000000001</v>
      </c>
      <c r="N412" s="211">
        <v>0.34200000000000003</v>
      </c>
      <c r="O412" s="211">
        <v>0.94099999999999995</v>
      </c>
      <c r="P412" s="248">
        <v>7.766</v>
      </c>
      <c r="Q412" s="249">
        <v>12</v>
      </c>
      <c r="R412" s="251">
        <v>64.716666666666669</v>
      </c>
      <c r="S412" s="74"/>
      <c r="T412" s="74"/>
      <c r="U412" s="74"/>
      <c r="V412" s="74"/>
      <c r="W412" s="74"/>
      <c r="X412" s="74"/>
      <c r="Y412" s="74"/>
      <c r="Z412" s="74"/>
      <c r="AA412" s="74"/>
      <c r="AB412" s="74"/>
      <c r="AC412" s="74"/>
      <c r="AD412" s="74"/>
      <c r="AE412" s="74"/>
    </row>
    <row r="413" spans="1:31" s="197" customFormat="1" x14ac:dyDescent="0.25">
      <c r="A413" s="163">
        <v>408</v>
      </c>
      <c r="B413" s="212" t="s">
        <v>267</v>
      </c>
      <c r="C413" s="239" t="s">
        <v>268</v>
      </c>
      <c r="D413" s="214">
        <v>1</v>
      </c>
      <c r="E413" s="214">
        <v>1</v>
      </c>
      <c r="F413" s="214">
        <v>1</v>
      </c>
      <c r="G413" s="214">
        <v>0.8</v>
      </c>
      <c r="H413" s="214">
        <v>0.9</v>
      </c>
      <c r="I413" s="214">
        <v>0.9</v>
      </c>
      <c r="J413" s="214">
        <v>0.9</v>
      </c>
      <c r="K413" s="214">
        <v>0.9</v>
      </c>
      <c r="L413" s="214">
        <v>0.7</v>
      </c>
      <c r="M413" s="214">
        <v>1</v>
      </c>
      <c r="N413" s="214">
        <v>1</v>
      </c>
      <c r="O413" s="214">
        <v>0.8</v>
      </c>
      <c r="P413" s="248">
        <v>10.900000000000002</v>
      </c>
      <c r="Q413" s="249">
        <v>12</v>
      </c>
      <c r="R413" s="250">
        <v>90.833333333333357</v>
      </c>
      <c r="S413" s="74"/>
      <c r="T413" s="74"/>
      <c r="U413" s="74"/>
      <c r="V413" s="74"/>
      <c r="W413" s="74"/>
      <c r="X413" s="74"/>
      <c r="Y413" s="74"/>
      <c r="Z413" s="74"/>
      <c r="AA413" s="74"/>
      <c r="AB413" s="74"/>
      <c r="AC413" s="74"/>
      <c r="AD413" s="74"/>
      <c r="AE413" s="74"/>
    </row>
    <row r="414" spans="1:31" s="197" customFormat="1" ht="25.5" x14ac:dyDescent="0.25">
      <c r="A414" s="163">
        <v>409</v>
      </c>
      <c r="B414" s="212" t="s">
        <v>267</v>
      </c>
      <c r="C414" s="215" t="s">
        <v>269</v>
      </c>
      <c r="D414" s="214">
        <v>1</v>
      </c>
      <c r="E414" s="214">
        <v>1</v>
      </c>
      <c r="F414" s="214">
        <v>1</v>
      </c>
      <c r="G414" s="214">
        <v>0.9</v>
      </c>
      <c r="H414" s="214">
        <v>1</v>
      </c>
      <c r="I414" s="214">
        <v>1</v>
      </c>
      <c r="J414" s="214">
        <v>1</v>
      </c>
      <c r="K414" s="214">
        <v>0.9</v>
      </c>
      <c r="L414" s="214">
        <v>1</v>
      </c>
      <c r="M414" s="214">
        <v>0.95</v>
      </c>
      <c r="N414" s="214">
        <v>0.7</v>
      </c>
      <c r="O414" s="214">
        <v>0.8</v>
      </c>
      <c r="P414" s="248">
        <v>11.25</v>
      </c>
      <c r="Q414" s="249">
        <v>12</v>
      </c>
      <c r="R414" s="250">
        <v>93.75</v>
      </c>
      <c r="S414" s="74"/>
      <c r="T414" s="74"/>
      <c r="U414" s="74"/>
      <c r="V414" s="74"/>
      <c r="W414" s="74"/>
      <c r="X414" s="74"/>
      <c r="Y414" s="74"/>
      <c r="Z414" s="74"/>
      <c r="AA414" s="74"/>
      <c r="AB414" s="74"/>
      <c r="AC414" s="74"/>
      <c r="AD414" s="74"/>
      <c r="AE414" s="74"/>
    </row>
    <row r="415" spans="1:31" s="197" customFormat="1" ht="25.5" x14ac:dyDescent="0.25">
      <c r="A415" s="163">
        <v>410</v>
      </c>
      <c r="B415" s="212" t="s">
        <v>267</v>
      </c>
      <c r="C415" s="239" t="s">
        <v>616</v>
      </c>
      <c r="D415" s="214">
        <v>1</v>
      </c>
      <c r="E415" s="214">
        <v>1</v>
      </c>
      <c r="F415" s="214">
        <v>1</v>
      </c>
      <c r="G415" s="214">
        <v>1</v>
      </c>
      <c r="H415" s="214">
        <v>0.96</v>
      </c>
      <c r="I415" s="214">
        <v>0.82</v>
      </c>
      <c r="J415" s="214">
        <v>0.94</v>
      </c>
      <c r="K415" s="214">
        <v>1</v>
      </c>
      <c r="L415" s="214">
        <v>0.65</v>
      </c>
      <c r="M415" s="214">
        <v>0.98499999999999999</v>
      </c>
      <c r="N415" s="214">
        <v>0.65</v>
      </c>
      <c r="O415" s="214">
        <v>0.8</v>
      </c>
      <c r="P415" s="248">
        <v>10.805000000000001</v>
      </c>
      <c r="Q415" s="249">
        <v>12</v>
      </c>
      <c r="R415" s="250">
        <v>90.041666666666671</v>
      </c>
      <c r="S415" s="74"/>
      <c r="T415" s="74"/>
      <c r="U415" s="74"/>
      <c r="V415" s="74"/>
      <c r="W415" s="74"/>
      <c r="X415" s="74"/>
      <c r="Y415" s="74"/>
      <c r="Z415" s="74"/>
      <c r="AA415" s="74"/>
      <c r="AB415" s="74"/>
      <c r="AC415" s="74"/>
      <c r="AD415" s="74"/>
      <c r="AE415" s="74"/>
    </row>
    <row r="416" spans="1:31" s="197" customFormat="1" x14ac:dyDescent="0.25">
      <c r="A416" s="163">
        <v>411</v>
      </c>
      <c r="B416" s="212" t="s">
        <v>267</v>
      </c>
      <c r="C416" s="239" t="s">
        <v>617</v>
      </c>
      <c r="D416" s="214">
        <v>1</v>
      </c>
      <c r="E416" s="214">
        <v>1</v>
      </c>
      <c r="F416" s="214">
        <v>1</v>
      </c>
      <c r="G416" s="214">
        <v>1</v>
      </c>
      <c r="H416" s="214">
        <v>1</v>
      </c>
      <c r="I416" s="214">
        <v>1</v>
      </c>
      <c r="J416" s="214">
        <v>1</v>
      </c>
      <c r="K416" s="214">
        <v>1</v>
      </c>
      <c r="L416" s="214">
        <v>1</v>
      </c>
      <c r="M416" s="214">
        <v>1</v>
      </c>
      <c r="N416" s="214">
        <v>0.95</v>
      </c>
      <c r="O416" s="214">
        <v>0.6</v>
      </c>
      <c r="P416" s="248">
        <v>11.549999999999999</v>
      </c>
      <c r="Q416" s="249">
        <v>12</v>
      </c>
      <c r="R416" s="250">
        <v>96.249999999999986</v>
      </c>
      <c r="S416" s="74"/>
      <c r="T416" s="74"/>
      <c r="U416" s="74"/>
      <c r="V416" s="74"/>
      <c r="W416" s="74"/>
      <c r="X416" s="74"/>
      <c r="Y416" s="74"/>
      <c r="Z416" s="74"/>
      <c r="AA416" s="74"/>
      <c r="AB416" s="74"/>
      <c r="AC416" s="74"/>
      <c r="AD416" s="74"/>
      <c r="AE416" s="74"/>
    </row>
    <row r="417" spans="1:31" s="197" customFormat="1" x14ac:dyDescent="0.25">
      <c r="A417" s="163">
        <v>412</v>
      </c>
      <c r="B417" s="212" t="s">
        <v>267</v>
      </c>
      <c r="C417" s="239" t="s">
        <v>618</v>
      </c>
      <c r="D417" s="214">
        <v>1</v>
      </c>
      <c r="E417" s="214">
        <v>1</v>
      </c>
      <c r="F417" s="214">
        <v>1</v>
      </c>
      <c r="G417" s="214">
        <v>1</v>
      </c>
      <c r="H417" s="214">
        <v>0.9</v>
      </c>
      <c r="I417" s="214">
        <v>0.85</v>
      </c>
      <c r="J417" s="214">
        <v>1</v>
      </c>
      <c r="K417" s="214">
        <v>1</v>
      </c>
      <c r="L417" s="214">
        <v>0.8</v>
      </c>
      <c r="M417" s="214">
        <v>1</v>
      </c>
      <c r="N417" s="214">
        <v>0.65</v>
      </c>
      <c r="O417" s="214">
        <v>0.85</v>
      </c>
      <c r="P417" s="248">
        <v>11.05</v>
      </c>
      <c r="Q417" s="249">
        <v>12</v>
      </c>
      <c r="R417" s="250">
        <v>92.083333333333343</v>
      </c>
      <c r="S417" s="74"/>
      <c r="T417" s="74"/>
      <c r="U417" s="74"/>
      <c r="V417" s="74"/>
      <c r="W417" s="74"/>
      <c r="X417" s="74"/>
      <c r="Y417" s="74"/>
      <c r="Z417" s="74"/>
      <c r="AA417" s="74"/>
      <c r="AB417" s="74"/>
      <c r="AC417" s="74"/>
      <c r="AD417" s="74"/>
      <c r="AE417" s="74"/>
    </row>
    <row r="418" spans="1:31" s="197" customFormat="1" x14ac:dyDescent="0.25">
      <c r="A418" s="163">
        <v>413</v>
      </c>
      <c r="B418" s="212" t="s">
        <v>267</v>
      </c>
      <c r="C418" s="239" t="s">
        <v>619</v>
      </c>
      <c r="D418" s="214">
        <v>1</v>
      </c>
      <c r="E418" s="214">
        <v>1</v>
      </c>
      <c r="F418" s="214">
        <v>1</v>
      </c>
      <c r="G418" s="214">
        <v>1</v>
      </c>
      <c r="H418" s="214">
        <v>0.79</v>
      </c>
      <c r="I418" s="214">
        <v>0.8</v>
      </c>
      <c r="J418" s="214">
        <v>0.88400000000000001</v>
      </c>
      <c r="K418" s="214">
        <v>0.91500000000000004</v>
      </c>
      <c r="L418" s="214">
        <v>0.82</v>
      </c>
      <c r="M418" s="214">
        <v>0.92700000000000005</v>
      </c>
      <c r="N418" s="214">
        <v>0.77800000000000002</v>
      </c>
      <c r="O418" s="214">
        <v>0.71499999999999997</v>
      </c>
      <c r="P418" s="248">
        <v>10.629</v>
      </c>
      <c r="Q418" s="249">
        <v>12</v>
      </c>
      <c r="R418" s="250">
        <v>88.574999999999989</v>
      </c>
      <c r="S418" s="74"/>
      <c r="T418" s="74"/>
      <c r="U418" s="74"/>
      <c r="V418" s="74"/>
      <c r="W418" s="74"/>
      <c r="X418" s="74"/>
      <c r="Y418" s="74"/>
      <c r="Z418" s="74"/>
      <c r="AA418" s="74"/>
      <c r="AB418" s="74"/>
      <c r="AC418" s="74"/>
      <c r="AD418" s="74"/>
      <c r="AE418" s="74"/>
    </row>
    <row r="419" spans="1:31" s="197" customFormat="1" x14ac:dyDescent="0.25">
      <c r="A419" s="163">
        <v>414</v>
      </c>
      <c r="B419" s="212" t="s">
        <v>267</v>
      </c>
      <c r="C419" s="239" t="s">
        <v>620</v>
      </c>
      <c r="D419" s="214">
        <v>1</v>
      </c>
      <c r="E419" s="214">
        <v>1</v>
      </c>
      <c r="F419" s="214">
        <v>1</v>
      </c>
      <c r="G419" s="214">
        <v>1</v>
      </c>
      <c r="H419" s="214">
        <v>0.95</v>
      </c>
      <c r="I419" s="214">
        <v>0.95</v>
      </c>
      <c r="J419" s="214">
        <v>0.95</v>
      </c>
      <c r="K419" s="214">
        <v>1</v>
      </c>
      <c r="L419" s="214">
        <v>0.95</v>
      </c>
      <c r="M419" s="214">
        <v>1</v>
      </c>
      <c r="N419" s="214">
        <v>0.9</v>
      </c>
      <c r="O419" s="214">
        <v>1</v>
      </c>
      <c r="P419" s="248">
        <v>11.700000000000001</v>
      </c>
      <c r="Q419" s="249">
        <v>12</v>
      </c>
      <c r="R419" s="250">
        <v>97.500000000000014</v>
      </c>
      <c r="S419" s="74"/>
      <c r="T419" s="74"/>
      <c r="U419" s="74"/>
      <c r="V419" s="74"/>
      <c r="W419" s="74"/>
      <c r="X419" s="74"/>
      <c r="Y419" s="74"/>
      <c r="Z419" s="74"/>
      <c r="AA419" s="74"/>
      <c r="AB419" s="74"/>
      <c r="AC419" s="74"/>
      <c r="AD419" s="74"/>
      <c r="AE419" s="74"/>
    </row>
    <row r="420" spans="1:31" s="197" customFormat="1" x14ac:dyDescent="0.25">
      <c r="A420" s="163">
        <v>415</v>
      </c>
      <c r="B420" s="212" t="s">
        <v>267</v>
      </c>
      <c r="C420" s="239" t="s">
        <v>621</v>
      </c>
      <c r="D420" s="214">
        <v>1</v>
      </c>
      <c r="E420" s="214">
        <v>1</v>
      </c>
      <c r="F420" s="214">
        <v>1</v>
      </c>
      <c r="G420" s="216">
        <v>1</v>
      </c>
      <c r="H420" s="216">
        <v>0.9</v>
      </c>
      <c r="I420" s="216">
        <v>0.9</v>
      </c>
      <c r="J420" s="216">
        <v>0.9</v>
      </c>
      <c r="K420" s="216">
        <v>1</v>
      </c>
      <c r="L420" s="216">
        <v>0.8</v>
      </c>
      <c r="M420" s="216">
        <v>0.7</v>
      </c>
      <c r="N420" s="216">
        <v>0.5</v>
      </c>
      <c r="O420" s="216">
        <v>1</v>
      </c>
      <c r="P420" s="248">
        <v>10.700000000000001</v>
      </c>
      <c r="Q420" s="249">
        <v>12</v>
      </c>
      <c r="R420" s="250">
        <v>89.166666666666671</v>
      </c>
      <c r="S420" s="74"/>
      <c r="T420" s="74"/>
      <c r="U420" s="74"/>
      <c r="V420" s="74"/>
      <c r="W420" s="74"/>
      <c r="X420" s="74"/>
      <c r="Y420" s="74"/>
      <c r="Z420" s="74"/>
      <c r="AA420" s="74"/>
      <c r="AB420" s="74"/>
      <c r="AC420" s="74"/>
      <c r="AD420" s="74"/>
      <c r="AE420" s="74"/>
    </row>
    <row r="421" spans="1:31" s="197" customFormat="1" x14ac:dyDescent="0.25">
      <c r="A421" s="163">
        <v>416</v>
      </c>
      <c r="B421" s="212" t="s">
        <v>267</v>
      </c>
      <c r="C421" s="239" t="s">
        <v>622</v>
      </c>
      <c r="D421" s="214">
        <v>1</v>
      </c>
      <c r="E421" s="214">
        <v>1</v>
      </c>
      <c r="F421" s="214">
        <v>1</v>
      </c>
      <c r="G421" s="216">
        <v>0.77</v>
      </c>
      <c r="H421" s="216">
        <v>0.82</v>
      </c>
      <c r="I421" s="216">
        <v>0.68</v>
      </c>
      <c r="J421" s="216">
        <v>0.69</v>
      </c>
      <c r="K421" s="216">
        <v>0.69</v>
      </c>
      <c r="L421" s="216">
        <v>0.57999999999999996</v>
      </c>
      <c r="M421" s="216">
        <v>0.71</v>
      </c>
      <c r="N421" s="216">
        <v>0.5</v>
      </c>
      <c r="O421" s="216">
        <v>1</v>
      </c>
      <c r="P421" s="248">
        <v>9.4399999999999977</v>
      </c>
      <c r="Q421" s="249">
        <v>12</v>
      </c>
      <c r="R421" s="250">
        <v>78.666666666666657</v>
      </c>
      <c r="S421" s="74"/>
      <c r="T421" s="74"/>
      <c r="U421" s="74"/>
      <c r="V421" s="74"/>
      <c r="W421" s="74"/>
      <c r="X421" s="74"/>
      <c r="Y421" s="74"/>
      <c r="Z421" s="74"/>
      <c r="AA421" s="74"/>
      <c r="AB421" s="74"/>
      <c r="AC421" s="74"/>
      <c r="AD421" s="74"/>
      <c r="AE421" s="74"/>
    </row>
    <row r="422" spans="1:31" s="197" customFormat="1" ht="38.25" x14ac:dyDescent="0.25">
      <c r="A422" s="163">
        <v>417</v>
      </c>
      <c r="B422" s="212" t="s">
        <v>267</v>
      </c>
      <c r="C422" s="239" t="s">
        <v>623</v>
      </c>
      <c r="D422" s="214">
        <v>1</v>
      </c>
      <c r="E422" s="214">
        <v>1</v>
      </c>
      <c r="F422" s="214">
        <v>1</v>
      </c>
      <c r="G422" s="214">
        <v>1</v>
      </c>
      <c r="H422" s="214">
        <v>0.91</v>
      </c>
      <c r="I422" s="214">
        <v>0.91</v>
      </c>
      <c r="J422" s="214">
        <v>0.91</v>
      </c>
      <c r="K422" s="214">
        <v>1</v>
      </c>
      <c r="L422" s="214">
        <v>0.86</v>
      </c>
      <c r="M422" s="214">
        <v>0.96</v>
      </c>
      <c r="N422" s="214">
        <v>0.76</v>
      </c>
      <c r="O422" s="214">
        <v>1</v>
      </c>
      <c r="P422" s="248">
        <v>11.31</v>
      </c>
      <c r="Q422" s="249">
        <v>12</v>
      </c>
      <c r="R422" s="250">
        <v>94.25</v>
      </c>
      <c r="S422" s="74"/>
      <c r="T422" s="74"/>
      <c r="U422" s="74"/>
      <c r="V422" s="74"/>
      <c r="W422" s="74"/>
      <c r="X422" s="74"/>
      <c r="Y422" s="74"/>
      <c r="Z422" s="74"/>
      <c r="AA422" s="74"/>
      <c r="AB422" s="74"/>
      <c r="AC422" s="74"/>
      <c r="AD422" s="74"/>
      <c r="AE422" s="74"/>
    </row>
    <row r="423" spans="1:31" s="197" customFormat="1" ht="25.5" x14ac:dyDescent="0.25">
      <c r="A423" s="163">
        <v>418</v>
      </c>
      <c r="B423" s="212" t="s">
        <v>267</v>
      </c>
      <c r="C423" s="239" t="s">
        <v>624</v>
      </c>
      <c r="D423" s="214">
        <v>1</v>
      </c>
      <c r="E423" s="214">
        <v>1</v>
      </c>
      <c r="F423" s="214">
        <v>1</v>
      </c>
      <c r="G423" s="214">
        <v>0.9</v>
      </c>
      <c r="H423" s="214">
        <v>0.7</v>
      </c>
      <c r="I423" s="214">
        <v>0.7</v>
      </c>
      <c r="J423" s="214">
        <v>0.75</v>
      </c>
      <c r="K423" s="214">
        <v>0.8</v>
      </c>
      <c r="L423" s="214">
        <v>0.65</v>
      </c>
      <c r="M423" s="214">
        <v>0.85</v>
      </c>
      <c r="N423" s="214">
        <v>0.4</v>
      </c>
      <c r="O423" s="214">
        <v>0.8</v>
      </c>
      <c r="P423" s="248">
        <v>9.5500000000000007</v>
      </c>
      <c r="Q423" s="249">
        <v>12</v>
      </c>
      <c r="R423" s="250">
        <v>79.583333333333343</v>
      </c>
      <c r="S423" s="74"/>
      <c r="T423" s="74"/>
      <c r="U423" s="74"/>
      <c r="V423" s="74"/>
      <c r="W423" s="74"/>
      <c r="X423" s="74"/>
      <c r="Y423" s="74"/>
      <c r="Z423" s="74"/>
      <c r="AA423" s="74"/>
      <c r="AB423" s="74"/>
      <c r="AC423" s="74"/>
      <c r="AD423" s="74"/>
      <c r="AE423" s="74"/>
    </row>
    <row r="424" spans="1:31" s="197" customFormat="1" ht="25.5" x14ac:dyDescent="0.25">
      <c r="A424" s="163">
        <v>419</v>
      </c>
      <c r="B424" s="212" t="s">
        <v>267</v>
      </c>
      <c r="C424" s="239" t="s">
        <v>625</v>
      </c>
      <c r="D424" s="214">
        <v>1</v>
      </c>
      <c r="E424" s="214">
        <v>1</v>
      </c>
      <c r="F424" s="214">
        <v>1</v>
      </c>
      <c r="G424" s="214">
        <v>0.91</v>
      </c>
      <c r="H424" s="214">
        <v>0.91</v>
      </c>
      <c r="I424" s="214">
        <v>1</v>
      </c>
      <c r="J424" s="214">
        <v>1</v>
      </c>
      <c r="K424" s="214">
        <v>1</v>
      </c>
      <c r="L424" s="214">
        <v>0.91500000000000004</v>
      </c>
      <c r="M424" s="214">
        <v>0.71</v>
      </c>
      <c r="N424" s="214">
        <v>0.7</v>
      </c>
      <c r="O424" s="214">
        <v>1</v>
      </c>
      <c r="P424" s="248">
        <v>11.145</v>
      </c>
      <c r="Q424" s="249">
        <v>12</v>
      </c>
      <c r="R424" s="250">
        <v>92.875</v>
      </c>
      <c r="S424" s="74"/>
      <c r="T424" s="74"/>
      <c r="U424" s="74"/>
      <c r="V424" s="74"/>
      <c r="W424" s="74"/>
      <c r="X424" s="74"/>
      <c r="Y424" s="74"/>
      <c r="Z424" s="74"/>
      <c r="AA424" s="74"/>
      <c r="AB424" s="74"/>
      <c r="AC424" s="74"/>
      <c r="AD424" s="74"/>
      <c r="AE424" s="74"/>
    </row>
    <row r="425" spans="1:31" s="197" customFormat="1" x14ac:dyDescent="0.25">
      <c r="A425" s="163">
        <v>420</v>
      </c>
      <c r="B425" s="212" t="s">
        <v>267</v>
      </c>
      <c r="C425" s="239" t="s">
        <v>626</v>
      </c>
      <c r="D425" s="214">
        <v>1</v>
      </c>
      <c r="E425" s="214">
        <v>1</v>
      </c>
      <c r="F425" s="214">
        <v>1</v>
      </c>
      <c r="G425" s="214">
        <v>1</v>
      </c>
      <c r="H425" s="214">
        <v>0.82</v>
      </c>
      <c r="I425" s="214">
        <v>0.92</v>
      </c>
      <c r="J425" s="214">
        <v>0.87</v>
      </c>
      <c r="K425" s="214">
        <v>1</v>
      </c>
      <c r="L425" s="214">
        <v>0.77</v>
      </c>
      <c r="M425" s="214">
        <v>1</v>
      </c>
      <c r="N425" s="214">
        <v>0.77</v>
      </c>
      <c r="O425" s="214">
        <v>0.9</v>
      </c>
      <c r="P425" s="248">
        <v>11.05</v>
      </c>
      <c r="Q425" s="249">
        <v>12</v>
      </c>
      <c r="R425" s="250">
        <v>92.083333333333343</v>
      </c>
      <c r="S425" s="74"/>
      <c r="T425" s="74"/>
      <c r="U425" s="74"/>
      <c r="V425" s="74"/>
      <c r="W425" s="74"/>
      <c r="X425" s="74"/>
      <c r="Y425" s="74"/>
      <c r="Z425" s="74"/>
      <c r="AA425" s="74"/>
      <c r="AB425" s="74"/>
      <c r="AC425" s="74"/>
      <c r="AD425" s="74"/>
      <c r="AE425" s="74"/>
    </row>
    <row r="426" spans="1:31" s="197" customFormat="1" x14ac:dyDescent="0.25">
      <c r="A426" s="163">
        <v>421</v>
      </c>
      <c r="B426" s="212" t="s">
        <v>267</v>
      </c>
      <c r="C426" s="239" t="s">
        <v>627</v>
      </c>
      <c r="D426" s="214">
        <v>1</v>
      </c>
      <c r="E426" s="214">
        <v>1</v>
      </c>
      <c r="F426" s="214">
        <v>1</v>
      </c>
      <c r="G426" s="214">
        <v>1</v>
      </c>
      <c r="H426" s="214">
        <v>1</v>
      </c>
      <c r="I426" s="214">
        <v>1</v>
      </c>
      <c r="J426" s="214">
        <v>1</v>
      </c>
      <c r="K426" s="214">
        <v>1</v>
      </c>
      <c r="L426" s="214">
        <v>1</v>
      </c>
      <c r="M426" s="214">
        <v>1</v>
      </c>
      <c r="N426" s="214">
        <v>0.95</v>
      </c>
      <c r="O426" s="214">
        <v>1</v>
      </c>
      <c r="P426" s="248">
        <v>11.95</v>
      </c>
      <c r="Q426" s="249">
        <v>12</v>
      </c>
      <c r="R426" s="250">
        <v>99.583333333333329</v>
      </c>
      <c r="S426" s="74"/>
      <c r="T426" s="74"/>
      <c r="U426" s="74"/>
      <c r="V426" s="74"/>
      <c r="W426" s="74"/>
      <c r="X426" s="74"/>
      <c r="Y426" s="74"/>
      <c r="Z426" s="74"/>
      <c r="AA426" s="74"/>
      <c r="AB426" s="74"/>
      <c r="AC426" s="74"/>
      <c r="AD426" s="74"/>
      <c r="AE426" s="74"/>
    </row>
    <row r="427" spans="1:31" s="197" customFormat="1" x14ac:dyDescent="0.25">
      <c r="A427" s="163">
        <v>422</v>
      </c>
      <c r="B427" s="212" t="s">
        <v>267</v>
      </c>
      <c r="C427" s="239" t="s">
        <v>628</v>
      </c>
      <c r="D427" s="214">
        <v>1</v>
      </c>
      <c r="E427" s="214">
        <v>1</v>
      </c>
      <c r="F427" s="214">
        <v>1</v>
      </c>
      <c r="G427" s="214">
        <v>1</v>
      </c>
      <c r="H427" s="214">
        <v>1</v>
      </c>
      <c r="I427" s="214">
        <v>1</v>
      </c>
      <c r="J427" s="214">
        <v>1</v>
      </c>
      <c r="K427" s="214">
        <v>1</v>
      </c>
      <c r="L427" s="214">
        <v>1</v>
      </c>
      <c r="M427" s="214">
        <v>0.7</v>
      </c>
      <c r="N427" s="214">
        <v>0.7</v>
      </c>
      <c r="O427" s="214">
        <v>0.6</v>
      </c>
      <c r="P427" s="248">
        <v>10.999999999999998</v>
      </c>
      <c r="Q427" s="249">
        <v>12</v>
      </c>
      <c r="R427" s="250">
        <v>91.666666666666657</v>
      </c>
      <c r="S427" s="74"/>
      <c r="T427" s="74"/>
      <c r="U427" s="74"/>
      <c r="V427" s="74"/>
      <c r="W427" s="74"/>
      <c r="X427" s="74"/>
      <c r="Y427" s="74"/>
      <c r="Z427" s="74"/>
      <c r="AA427" s="74"/>
      <c r="AB427" s="74"/>
      <c r="AC427" s="74"/>
      <c r="AD427" s="74"/>
      <c r="AE427" s="74"/>
    </row>
    <row r="428" spans="1:31" s="197" customFormat="1" x14ac:dyDescent="0.25">
      <c r="A428" s="163">
        <v>423</v>
      </c>
      <c r="B428" s="212" t="s">
        <v>267</v>
      </c>
      <c r="C428" s="239" t="s">
        <v>629</v>
      </c>
      <c r="D428" s="214">
        <v>1</v>
      </c>
      <c r="E428" s="214">
        <v>1</v>
      </c>
      <c r="F428" s="214">
        <v>1</v>
      </c>
      <c r="G428" s="214">
        <v>1</v>
      </c>
      <c r="H428" s="214">
        <v>1</v>
      </c>
      <c r="I428" s="214">
        <v>1</v>
      </c>
      <c r="J428" s="214">
        <v>1</v>
      </c>
      <c r="K428" s="214">
        <v>1</v>
      </c>
      <c r="L428" s="214">
        <v>1</v>
      </c>
      <c r="M428" s="214">
        <v>0.9</v>
      </c>
      <c r="N428" s="214">
        <v>1</v>
      </c>
      <c r="O428" s="214">
        <v>0.81</v>
      </c>
      <c r="P428" s="248">
        <v>11.71</v>
      </c>
      <c r="Q428" s="249">
        <v>12</v>
      </c>
      <c r="R428" s="250">
        <v>97.583333333333343</v>
      </c>
      <c r="S428" s="74"/>
      <c r="T428" s="74"/>
      <c r="U428" s="74"/>
      <c r="V428" s="74"/>
      <c r="W428" s="74"/>
      <c r="X428" s="74"/>
      <c r="Y428" s="74"/>
      <c r="Z428" s="74"/>
      <c r="AA428" s="74"/>
      <c r="AB428" s="74"/>
      <c r="AC428" s="74"/>
      <c r="AD428" s="74"/>
      <c r="AE428" s="74"/>
    </row>
    <row r="429" spans="1:31" s="197" customFormat="1" x14ac:dyDescent="0.25">
      <c r="A429" s="163">
        <v>424</v>
      </c>
      <c r="B429" s="212" t="s">
        <v>267</v>
      </c>
      <c r="C429" s="239" t="s">
        <v>630</v>
      </c>
      <c r="D429" s="214">
        <v>1</v>
      </c>
      <c r="E429" s="214">
        <v>1</v>
      </c>
      <c r="F429" s="214">
        <v>1</v>
      </c>
      <c r="G429" s="216">
        <v>1</v>
      </c>
      <c r="H429" s="214">
        <v>0.9</v>
      </c>
      <c r="I429" s="214">
        <v>0.9</v>
      </c>
      <c r="J429" s="214">
        <v>0.75</v>
      </c>
      <c r="K429" s="214">
        <v>1</v>
      </c>
      <c r="L429" s="214">
        <v>0.75</v>
      </c>
      <c r="M429" s="214">
        <v>1</v>
      </c>
      <c r="N429" s="214">
        <v>1</v>
      </c>
      <c r="O429" s="214">
        <v>0.91</v>
      </c>
      <c r="P429" s="248">
        <v>11.21</v>
      </c>
      <c r="Q429" s="249">
        <v>12</v>
      </c>
      <c r="R429" s="250">
        <v>93.416666666666671</v>
      </c>
      <c r="S429" s="74"/>
      <c r="T429" s="74"/>
      <c r="U429" s="74"/>
      <c r="V429" s="74"/>
      <c r="W429" s="74"/>
      <c r="X429" s="74"/>
      <c r="Y429" s="74"/>
      <c r="Z429" s="74"/>
      <c r="AA429" s="74"/>
      <c r="AB429" s="74"/>
      <c r="AC429" s="74"/>
      <c r="AD429" s="74"/>
      <c r="AE429" s="74"/>
    </row>
    <row r="430" spans="1:31" s="197" customFormat="1" x14ac:dyDescent="0.25">
      <c r="A430" s="163">
        <v>425</v>
      </c>
      <c r="B430" s="212" t="s">
        <v>267</v>
      </c>
      <c r="C430" s="239" t="s">
        <v>631</v>
      </c>
      <c r="D430" s="216">
        <v>1</v>
      </c>
      <c r="E430" s="216">
        <v>1</v>
      </c>
      <c r="F430" s="216">
        <v>1</v>
      </c>
      <c r="G430" s="216">
        <v>1</v>
      </c>
      <c r="H430" s="216">
        <v>0.96299999999999997</v>
      </c>
      <c r="I430" s="216">
        <v>0.91600000000000004</v>
      </c>
      <c r="J430" s="216">
        <v>0.91</v>
      </c>
      <c r="K430" s="216">
        <v>0.9</v>
      </c>
      <c r="L430" s="216">
        <v>0.93</v>
      </c>
      <c r="M430" s="216">
        <v>0.93</v>
      </c>
      <c r="N430" s="216">
        <v>0.9</v>
      </c>
      <c r="O430" s="216">
        <v>0.91</v>
      </c>
      <c r="P430" s="248">
        <v>11.359000000000002</v>
      </c>
      <c r="Q430" s="249">
        <v>12</v>
      </c>
      <c r="R430" s="250">
        <v>94.658333333333346</v>
      </c>
      <c r="S430" s="74"/>
      <c r="T430" s="74"/>
      <c r="U430" s="74"/>
      <c r="V430" s="74"/>
      <c r="W430" s="74"/>
      <c r="X430" s="74"/>
      <c r="Y430" s="74"/>
      <c r="Z430" s="74"/>
      <c r="AA430" s="74"/>
      <c r="AB430" s="74"/>
      <c r="AC430" s="74"/>
      <c r="AD430" s="74"/>
      <c r="AE430" s="74"/>
    </row>
    <row r="431" spans="1:31" s="197" customFormat="1" ht="38.25" x14ac:dyDescent="0.25">
      <c r="A431" s="163">
        <v>426</v>
      </c>
      <c r="B431" s="212" t="s">
        <v>267</v>
      </c>
      <c r="C431" s="239" t="s">
        <v>632</v>
      </c>
      <c r="D431" s="216">
        <v>1</v>
      </c>
      <c r="E431" s="216">
        <v>1</v>
      </c>
      <c r="F431" s="216">
        <v>1</v>
      </c>
      <c r="G431" s="216">
        <v>1</v>
      </c>
      <c r="H431" s="216">
        <v>0.8</v>
      </c>
      <c r="I431" s="216">
        <v>0.85</v>
      </c>
      <c r="J431" s="216">
        <v>0.8</v>
      </c>
      <c r="K431" s="216">
        <v>1</v>
      </c>
      <c r="L431" s="216">
        <v>1</v>
      </c>
      <c r="M431" s="216">
        <v>0.9</v>
      </c>
      <c r="N431" s="216">
        <v>0.6</v>
      </c>
      <c r="O431" s="216">
        <v>1</v>
      </c>
      <c r="P431" s="248">
        <v>10.95</v>
      </c>
      <c r="Q431" s="249">
        <v>12</v>
      </c>
      <c r="R431" s="250">
        <v>91.25</v>
      </c>
      <c r="S431" s="74"/>
      <c r="T431" s="74"/>
      <c r="U431" s="74"/>
      <c r="V431" s="74"/>
      <c r="W431" s="74"/>
      <c r="X431" s="74"/>
      <c r="Y431" s="74"/>
      <c r="Z431" s="74"/>
      <c r="AA431" s="74"/>
      <c r="AB431" s="74"/>
      <c r="AC431" s="74"/>
      <c r="AD431" s="74"/>
      <c r="AE431" s="74"/>
    </row>
    <row r="432" spans="1:31" s="197" customFormat="1" ht="51" x14ac:dyDescent="0.25">
      <c r="A432" s="163">
        <v>427</v>
      </c>
      <c r="B432" s="212" t="s">
        <v>267</v>
      </c>
      <c r="C432" s="239" t="s">
        <v>633</v>
      </c>
      <c r="D432" s="214">
        <v>1</v>
      </c>
      <c r="E432" s="214">
        <v>1</v>
      </c>
      <c r="F432" s="214">
        <v>1</v>
      </c>
      <c r="G432" s="214">
        <v>1</v>
      </c>
      <c r="H432" s="214">
        <v>1</v>
      </c>
      <c r="I432" s="214">
        <v>1</v>
      </c>
      <c r="J432" s="214">
        <v>1</v>
      </c>
      <c r="K432" s="214">
        <v>0.96</v>
      </c>
      <c r="L432" s="214">
        <v>1</v>
      </c>
      <c r="M432" s="214">
        <v>0.97</v>
      </c>
      <c r="N432" s="214">
        <v>0.90500000000000003</v>
      </c>
      <c r="O432" s="214">
        <v>1</v>
      </c>
      <c r="P432" s="248">
        <v>11.835000000000001</v>
      </c>
      <c r="Q432" s="249">
        <v>12</v>
      </c>
      <c r="R432" s="250">
        <v>98.625</v>
      </c>
      <c r="S432" s="74"/>
      <c r="T432" s="74"/>
      <c r="U432" s="74"/>
      <c r="V432" s="74"/>
      <c r="W432" s="74"/>
      <c r="X432" s="74"/>
      <c r="Y432" s="74"/>
      <c r="Z432" s="74"/>
      <c r="AA432" s="74"/>
      <c r="AB432" s="74"/>
      <c r="AC432" s="74"/>
      <c r="AD432" s="74"/>
      <c r="AE432" s="74"/>
    </row>
    <row r="433" spans="1:31" s="197" customFormat="1" x14ac:dyDescent="0.25">
      <c r="A433" s="163">
        <v>428</v>
      </c>
      <c r="B433" s="212" t="s">
        <v>267</v>
      </c>
      <c r="C433" s="239" t="s">
        <v>634</v>
      </c>
      <c r="D433" s="214">
        <v>1</v>
      </c>
      <c r="E433" s="214">
        <v>1</v>
      </c>
      <c r="F433" s="214">
        <v>1</v>
      </c>
      <c r="G433" s="214">
        <v>0.88200000000000001</v>
      </c>
      <c r="H433" s="214">
        <v>0.78</v>
      </c>
      <c r="I433" s="214">
        <v>0.81299999999999994</v>
      </c>
      <c r="J433" s="214">
        <v>0.96299999999999997</v>
      </c>
      <c r="K433" s="214">
        <v>0.92100000000000004</v>
      </c>
      <c r="L433" s="214">
        <v>0.92500000000000004</v>
      </c>
      <c r="M433" s="214">
        <v>0.83099999999999996</v>
      </c>
      <c r="N433" s="214">
        <v>0.5</v>
      </c>
      <c r="O433" s="214">
        <v>0.60299999999999998</v>
      </c>
      <c r="P433" s="248">
        <v>10.218</v>
      </c>
      <c r="Q433" s="249">
        <v>12</v>
      </c>
      <c r="R433" s="250">
        <v>85.15</v>
      </c>
      <c r="S433" s="74"/>
      <c r="T433" s="74"/>
      <c r="U433" s="74"/>
      <c r="V433" s="74"/>
      <c r="W433" s="74"/>
      <c r="X433" s="74"/>
      <c r="Y433" s="74"/>
      <c r="Z433" s="74"/>
      <c r="AA433" s="74"/>
      <c r="AB433" s="74"/>
      <c r="AC433" s="74"/>
      <c r="AD433" s="74"/>
      <c r="AE433" s="74"/>
    </row>
    <row r="434" spans="1:31" s="197" customFormat="1" ht="38.25" x14ac:dyDescent="0.25">
      <c r="A434" s="163">
        <v>429</v>
      </c>
      <c r="B434" s="212" t="s">
        <v>267</v>
      </c>
      <c r="C434" s="239" t="s">
        <v>635</v>
      </c>
      <c r="D434" s="216">
        <v>1</v>
      </c>
      <c r="E434" s="216">
        <v>1</v>
      </c>
      <c r="F434" s="216">
        <v>1</v>
      </c>
      <c r="G434" s="216">
        <v>1</v>
      </c>
      <c r="H434" s="216">
        <v>1</v>
      </c>
      <c r="I434" s="216">
        <v>0.83499999999999996</v>
      </c>
      <c r="J434" s="216">
        <v>0.96</v>
      </c>
      <c r="K434" s="216">
        <v>0.96</v>
      </c>
      <c r="L434" s="216">
        <v>0.55000000000000004</v>
      </c>
      <c r="M434" s="216">
        <v>0.85</v>
      </c>
      <c r="N434" s="216">
        <v>0.5</v>
      </c>
      <c r="O434" s="216">
        <v>0.9</v>
      </c>
      <c r="P434" s="248">
        <v>10.555</v>
      </c>
      <c r="Q434" s="249">
        <v>12</v>
      </c>
      <c r="R434" s="250">
        <v>87.958333333333329</v>
      </c>
      <c r="S434" s="74"/>
      <c r="T434" s="74"/>
      <c r="U434" s="74"/>
      <c r="V434" s="74"/>
      <c r="W434" s="74"/>
      <c r="X434" s="74"/>
      <c r="Y434" s="74"/>
      <c r="Z434" s="74"/>
      <c r="AA434" s="74"/>
      <c r="AB434" s="74"/>
      <c r="AC434" s="74"/>
      <c r="AD434" s="74"/>
      <c r="AE434" s="74"/>
    </row>
    <row r="435" spans="1:31" s="197" customFormat="1" ht="15.75" customHeight="1" x14ac:dyDescent="0.25">
      <c r="A435" s="163">
        <v>430</v>
      </c>
      <c r="B435" s="212" t="s">
        <v>267</v>
      </c>
      <c r="C435" s="239" t="s">
        <v>636</v>
      </c>
      <c r="D435" s="214">
        <v>1</v>
      </c>
      <c r="E435" s="214">
        <v>1</v>
      </c>
      <c r="F435" s="214">
        <v>1</v>
      </c>
      <c r="G435" s="214">
        <v>1</v>
      </c>
      <c r="H435" s="214">
        <v>1</v>
      </c>
      <c r="I435" s="214">
        <v>1</v>
      </c>
      <c r="J435" s="214">
        <v>1</v>
      </c>
      <c r="K435" s="214">
        <v>1</v>
      </c>
      <c r="L435" s="214">
        <v>0.8</v>
      </c>
      <c r="M435" s="214">
        <v>1</v>
      </c>
      <c r="N435" s="214">
        <v>1</v>
      </c>
      <c r="O435" s="214">
        <v>1</v>
      </c>
      <c r="P435" s="248">
        <v>11.8</v>
      </c>
      <c r="Q435" s="249">
        <v>12</v>
      </c>
      <c r="R435" s="250">
        <v>98.333333333333343</v>
      </c>
      <c r="S435" s="74"/>
      <c r="T435" s="74"/>
      <c r="U435" s="74"/>
      <c r="V435" s="74"/>
      <c r="W435" s="74"/>
      <c r="X435" s="74"/>
      <c r="Y435" s="74"/>
      <c r="Z435" s="74"/>
      <c r="AA435" s="74"/>
      <c r="AB435" s="74"/>
      <c r="AC435" s="74"/>
      <c r="AD435" s="74"/>
      <c r="AE435" s="74"/>
    </row>
    <row r="436" spans="1:31" s="197" customFormat="1" ht="18" customHeight="1" x14ac:dyDescent="0.25">
      <c r="A436" s="163">
        <v>431</v>
      </c>
      <c r="B436" s="212" t="s">
        <v>267</v>
      </c>
      <c r="C436" s="239" t="s">
        <v>637</v>
      </c>
      <c r="D436" s="214">
        <v>1</v>
      </c>
      <c r="E436" s="214">
        <v>1</v>
      </c>
      <c r="F436" s="214">
        <v>1</v>
      </c>
      <c r="G436" s="214">
        <v>1</v>
      </c>
      <c r="H436" s="214">
        <v>1</v>
      </c>
      <c r="I436" s="214">
        <v>1</v>
      </c>
      <c r="J436" s="214">
        <v>1</v>
      </c>
      <c r="K436" s="214">
        <v>1</v>
      </c>
      <c r="L436" s="214">
        <v>1</v>
      </c>
      <c r="M436" s="214">
        <v>1</v>
      </c>
      <c r="N436" s="214">
        <v>0.95</v>
      </c>
      <c r="O436" s="214">
        <v>1</v>
      </c>
      <c r="P436" s="248">
        <v>11.95</v>
      </c>
      <c r="Q436" s="249">
        <v>12</v>
      </c>
      <c r="R436" s="250">
        <v>99.583333333333329</v>
      </c>
      <c r="S436" s="74"/>
      <c r="T436" s="74"/>
      <c r="U436" s="74"/>
      <c r="V436" s="74"/>
      <c r="W436" s="74"/>
      <c r="X436" s="74"/>
      <c r="Y436" s="74"/>
      <c r="Z436" s="74"/>
      <c r="AA436" s="74"/>
      <c r="AB436" s="74"/>
      <c r="AC436" s="74"/>
      <c r="AD436" s="74"/>
      <c r="AE436" s="74"/>
    </row>
    <row r="437" spans="1:31" s="197" customFormat="1" ht="18" customHeight="1" x14ac:dyDescent="0.25">
      <c r="A437" s="163">
        <v>432</v>
      </c>
      <c r="B437" s="212" t="s">
        <v>267</v>
      </c>
      <c r="C437" s="239" t="s">
        <v>638</v>
      </c>
      <c r="D437" s="214">
        <v>1</v>
      </c>
      <c r="E437" s="214">
        <v>1</v>
      </c>
      <c r="F437" s="214">
        <v>1</v>
      </c>
      <c r="G437" s="214">
        <v>1</v>
      </c>
      <c r="H437" s="214">
        <v>1</v>
      </c>
      <c r="I437" s="214">
        <v>1</v>
      </c>
      <c r="J437" s="214">
        <v>1</v>
      </c>
      <c r="K437" s="214">
        <v>1</v>
      </c>
      <c r="L437" s="214">
        <v>0.94</v>
      </c>
      <c r="M437" s="214">
        <v>0.97</v>
      </c>
      <c r="N437" s="214">
        <v>0.70499999999999996</v>
      </c>
      <c r="O437" s="214">
        <v>1</v>
      </c>
      <c r="P437" s="248">
        <v>11.615</v>
      </c>
      <c r="Q437" s="249">
        <v>12</v>
      </c>
      <c r="R437" s="250">
        <v>96.791666666666671</v>
      </c>
      <c r="S437" s="74"/>
      <c r="T437" s="74"/>
      <c r="U437" s="74"/>
      <c r="V437" s="74"/>
      <c r="W437" s="74"/>
      <c r="X437" s="74"/>
      <c r="Y437" s="74"/>
      <c r="Z437" s="74"/>
      <c r="AA437" s="74"/>
      <c r="AB437" s="74"/>
      <c r="AC437" s="74"/>
      <c r="AD437" s="74"/>
      <c r="AE437" s="74"/>
    </row>
    <row r="438" spans="1:31" s="197" customFormat="1" x14ac:dyDescent="0.25">
      <c r="A438" s="163">
        <v>433</v>
      </c>
      <c r="B438" s="212" t="s">
        <v>267</v>
      </c>
      <c r="C438" s="239" t="s">
        <v>639</v>
      </c>
      <c r="D438" s="214">
        <v>1</v>
      </c>
      <c r="E438" s="214">
        <v>1</v>
      </c>
      <c r="F438" s="214">
        <v>1</v>
      </c>
      <c r="G438" s="214">
        <v>1</v>
      </c>
      <c r="H438" s="214">
        <v>1</v>
      </c>
      <c r="I438" s="214">
        <v>1</v>
      </c>
      <c r="J438" s="214">
        <v>1</v>
      </c>
      <c r="K438" s="214">
        <v>1</v>
      </c>
      <c r="L438" s="214">
        <v>1</v>
      </c>
      <c r="M438" s="214">
        <v>1</v>
      </c>
      <c r="N438" s="214">
        <v>1</v>
      </c>
      <c r="O438" s="214">
        <v>0.6</v>
      </c>
      <c r="P438" s="248">
        <v>11.6</v>
      </c>
      <c r="Q438" s="249">
        <v>12</v>
      </c>
      <c r="R438" s="250">
        <v>96.666666666666671</v>
      </c>
      <c r="S438" s="74"/>
      <c r="T438" s="74"/>
      <c r="U438" s="74"/>
      <c r="V438" s="74"/>
      <c r="W438" s="74"/>
      <c r="X438" s="74"/>
      <c r="Y438" s="74"/>
      <c r="Z438" s="74"/>
      <c r="AA438" s="74"/>
      <c r="AB438" s="74"/>
      <c r="AC438" s="74"/>
      <c r="AD438" s="74"/>
      <c r="AE438" s="74"/>
    </row>
    <row r="439" spans="1:31" s="197" customFormat="1" ht="27" customHeight="1" x14ac:dyDescent="0.25">
      <c r="A439" s="163">
        <v>434</v>
      </c>
      <c r="B439" s="212" t="s">
        <v>267</v>
      </c>
      <c r="C439" s="239" t="s">
        <v>640</v>
      </c>
      <c r="D439" s="214">
        <v>1</v>
      </c>
      <c r="E439" s="214">
        <v>1</v>
      </c>
      <c r="F439" s="214">
        <v>1</v>
      </c>
      <c r="G439" s="214">
        <v>1</v>
      </c>
      <c r="H439" s="214">
        <v>0.8</v>
      </c>
      <c r="I439" s="214">
        <v>0.8</v>
      </c>
      <c r="J439" s="214">
        <v>0.85</v>
      </c>
      <c r="K439" s="214">
        <v>1</v>
      </c>
      <c r="L439" s="214">
        <v>0.7</v>
      </c>
      <c r="M439" s="214">
        <v>0.92</v>
      </c>
      <c r="N439" s="214">
        <v>1</v>
      </c>
      <c r="O439" s="214">
        <v>0.7</v>
      </c>
      <c r="P439" s="248">
        <v>10.769999999999998</v>
      </c>
      <c r="Q439" s="249">
        <v>12</v>
      </c>
      <c r="R439" s="250">
        <v>89.749999999999986</v>
      </c>
      <c r="S439" s="74"/>
      <c r="T439" s="74"/>
      <c r="U439" s="74"/>
      <c r="V439" s="74"/>
      <c r="W439" s="74"/>
      <c r="X439" s="74"/>
      <c r="Y439" s="74"/>
      <c r="Z439" s="74"/>
      <c r="AA439" s="74"/>
      <c r="AB439" s="74"/>
      <c r="AC439" s="74"/>
      <c r="AD439" s="74"/>
      <c r="AE439" s="74"/>
    </row>
    <row r="440" spans="1:31" s="197" customFormat="1" ht="25.5" x14ac:dyDescent="0.25">
      <c r="A440" s="163">
        <v>435</v>
      </c>
      <c r="B440" s="212" t="s">
        <v>267</v>
      </c>
      <c r="C440" s="239" t="s">
        <v>641</v>
      </c>
      <c r="D440" s="214">
        <v>1</v>
      </c>
      <c r="E440" s="214">
        <v>1</v>
      </c>
      <c r="F440" s="214">
        <v>1</v>
      </c>
      <c r="G440" s="214">
        <v>1</v>
      </c>
      <c r="H440" s="214">
        <v>0.8</v>
      </c>
      <c r="I440" s="214">
        <v>0.8</v>
      </c>
      <c r="J440" s="214">
        <v>0.8</v>
      </c>
      <c r="K440" s="214">
        <v>1</v>
      </c>
      <c r="L440" s="214">
        <v>1</v>
      </c>
      <c r="M440" s="214">
        <v>1</v>
      </c>
      <c r="N440" s="214">
        <v>1</v>
      </c>
      <c r="O440" s="214">
        <v>1</v>
      </c>
      <c r="P440" s="248">
        <v>11.399999999999999</v>
      </c>
      <c r="Q440" s="249">
        <v>12</v>
      </c>
      <c r="R440" s="250">
        <v>94.999999999999986</v>
      </c>
      <c r="S440" s="74"/>
      <c r="T440" s="74"/>
      <c r="U440" s="74"/>
      <c r="V440" s="74"/>
      <c r="W440" s="74"/>
      <c r="X440" s="74"/>
      <c r="Y440" s="74"/>
      <c r="Z440" s="74"/>
      <c r="AA440" s="74"/>
      <c r="AB440" s="74"/>
      <c r="AC440" s="74"/>
      <c r="AD440" s="74"/>
      <c r="AE440" s="74"/>
    </row>
    <row r="441" spans="1:31" s="197" customFormat="1" x14ac:dyDescent="0.25">
      <c r="A441" s="163">
        <v>436</v>
      </c>
      <c r="B441" s="212" t="s">
        <v>267</v>
      </c>
      <c r="C441" s="239" t="s">
        <v>642</v>
      </c>
      <c r="D441" s="214">
        <v>1</v>
      </c>
      <c r="E441" s="214">
        <v>1</v>
      </c>
      <c r="F441" s="214">
        <v>1</v>
      </c>
      <c r="G441" s="216">
        <v>1</v>
      </c>
      <c r="H441" s="216">
        <v>0.9</v>
      </c>
      <c r="I441" s="216">
        <v>0.9</v>
      </c>
      <c r="J441" s="216">
        <v>0.9</v>
      </c>
      <c r="K441" s="216">
        <v>1</v>
      </c>
      <c r="L441" s="216">
        <v>0.9</v>
      </c>
      <c r="M441" s="216">
        <v>0.95</v>
      </c>
      <c r="N441" s="216">
        <v>0.7</v>
      </c>
      <c r="O441" s="214">
        <v>1</v>
      </c>
      <c r="P441" s="248">
        <v>11.25</v>
      </c>
      <c r="Q441" s="249">
        <v>12</v>
      </c>
      <c r="R441" s="250">
        <v>93.75</v>
      </c>
      <c r="S441" s="74"/>
      <c r="T441" s="74"/>
      <c r="U441" s="74"/>
      <c r="V441" s="74"/>
      <c r="W441" s="74"/>
      <c r="X441" s="74"/>
      <c r="Y441" s="74"/>
      <c r="Z441" s="74"/>
      <c r="AA441" s="74"/>
      <c r="AB441" s="74"/>
      <c r="AC441" s="74"/>
      <c r="AD441" s="74"/>
      <c r="AE441" s="74"/>
    </row>
    <row r="442" spans="1:31" s="197" customFormat="1" ht="25.5" x14ac:dyDescent="0.25">
      <c r="A442" s="163">
        <v>437</v>
      </c>
      <c r="B442" s="212" t="s">
        <v>267</v>
      </c>
      <c r="C442" s="239" t="s">
        <v>643</v>
      </c>
      <c r="D442" s="214">
        <v>1</v>
      </c>
      <c r="E442" s="214">
        <v>1</v>
      </c>
      <c r="F442" s="214">
        <v>1</v>
      </c>
      <c r="G442" s="216">
        <v>1</v>
      </c>
      <c r="H442" s="216">
        <v>0.8</v>
      </c>
      <c r="I442" s="216">
        <v>0.8</v>
      </c>
      <c r="J442" s="216">
        <v>0.97499999999999998</v>
      </c>
      <c r="K442" s="216">
        <v>1</v>
      </c>
      <c r="L442" s="216">
        <v>0.8</v>
      </c>
      <c r="M442" s="216">
        <v>0.81399999999999995</v>
      </c>
      <c r="N442" s="216">
        <v>0.9</v>
      </c>
      <c r="O442" s="216">
        <v>0.97799999999999998</v>
      </c>
      <c r="P442" s="248">
        <v>11.067</v>
      </c>
      <c r="Q442" s="249">
        <v>12</v>
      </c>
      <c r="R442" s="250">
        <v>92.224999999999994</v>
      </c>
      <c r="S442" s="74"/>
      <c r="T442" s="74"/>
      <c r="U442" s="74"/>
      <c r="V442" s="74"/>
      <c r="W442" s="74"/>
      <c r="X442" s="74"/>
      <c r="Y442" s="74"/>
      <c r="Z442" s="74"/>
      <c r="AA442" s="74"/>
      <c r="AB442" s="74"/>
      <c r="AC442" s="74"/>
      <c r="AD442" s="74"/>
      <c r="AE442" s="74"/>
    </row>
    <row r="443" spans="1:31" s="197" customFormat="1" x14ac:dyDescent="0.25">
      <c r="A443" s="163">
        <v>438</v>
      </c>
      <c r="B443" s="212" t="s">
        <v>267</v>
      </c>
      <c r="C443" s="239" t="s">
        <v>644</v>
      </c>
      <c r="D443" s="214">
        <v>1</v>
      </c>
      <c r="E443" s="214">
        <v>1</v>
      </c>
      <c r="F443" s="214">
        <v>1</v>
      </c>
      <c r="G443" s="214">
        <v>1</v>
      </c>
      <c r="H443" s="214">
        <v>0.97</v>
      </c>
      <c r="I443" s="214">
        <v>0.96499999999999997</v>
      </c>
      <c r="J443" s="214">
        <v>0.98</v>
      </c>
      <c r="K443" s="214">
        <v>1</v>
      </c>
      <c r="L443" s="214">
        <v>0.8</v>
      </c>
      <c r="M443" s="214">
        <v>0.85</v>
      </c>
      <c r="N443" s="214">
        <v>1</v>
      </c>
      <c r="O443" s="214">
        <v>0.7</v>
      </c>
      <c r="P443" s="248">
        <v>11.264999999999999</v>
      </c>
      <c r="Q443" s="249">
        <v>12</v>
      </c>
      <c r="R443" s="250">
        <v>93.874999999999986</v>
      </c>
      <c r="S443" s="74"/>
      <c r="T443" s="74"/>
      <c r="U443" s="74"/>
      <c r="V443" s="74"/>
      <c r="W443" s="74"/>
      <c r="X443" s="74"/>
      <c r="Y443" s="74"/>
      <c r="Z443" s="74"/>
      <c r="AA443" s="74"/>
      <c r="AB443" s="74"/>
      <c r="AC443" s="74"/>
      <c r="AD443" s="74"/>
      <c r="AE443" s="74"/>
    </row>
    <row r="444" spans="1:31" s="197" customFormat="1" ht="25.5" x14ac:dyDescent="0.25">
      <c r="A444" s="163">
        <v>439</v>
      </c>
      <c r="B444" s="212" t="s">
        <v>267</v>
      </c>
      <c r="C444" s="239" t="s">
        <v>645</v>
      </c>
      <c r="D444" s="214">
        <v>1</v>
      </c>
      <c r="E444" s="214">
        <v>1</v>
      </c>
      <c r="F444" s="214">
        <v>1</v>
      </c>
      <c r="G444" s="214">
        <v>1</v>
      </c>
      <c r="H444" s="214">
        <v>1</v>
      </c>
      <c r="I444" s="214">
        <v>1</v>
      </c>
      <c r="J444" s="214">
        <v>1</v>
      </c>
      <c r="K444" s="214">
        <v>1</v>
      </c>
      <c r="L444" s="214">
        <v>1</v>
      </c>
      <c r="M444" s="214">
        <v>1</v>
      </c>
      <c r="N444" s="214">
        <v>1</v>
      </c>
      <c r="O444" s="214">
        <v>1</v>
      </c>
      <c r="P444" s="248">
        <v>12</v>
      </c>
      <c r="Q444" s="249">
        <v>12</v>
      </c>
      <c r="R444" s="250">
        <v>100</v>
      </c>
      <c r="S444" s="74"/>
      <c r="T444" s="74"/>
      <c r="U444" s="74"/>
      <c r="V444" s="74"/>
      <c r="W444" s="74"/>
      <c r="X444" s="74"/>
      <c r="Y444" s="74"/>
      <c r="Z444" s="74"/>
      <c r="AA444" s="74"/>
      <c r="AB444" s="74"/>
      <c r="AC444" s="74"/>
      <c r="AD444" s="74"/>
      <c r="AE444" s="74"/>
    </row>
    <row r="445" spans="1:31" s="197" customFormat="1" ht="25.5" x14ac:dyDescent="0.25">
      <c r="A445" s="163">
        <v>440</v>
      </c>
      <c r="B445" s="212" t="s">
        <v>267</v>
      </c>
      <c r="C445" s="239" t="s">
        <v>646</v>
      </c>
      <c r="D445" s="214">
        <v>1</v>
      </c>
      <c r="E445" s="214">
        <v>1</v>
      </c>
      <c r="F445" s="214">
        <v>1</v>
      </c>
      <c r="G445" s="216">
        <v>0.97</v>
      </c>
      <c r="H445" s="216">
        <v>0.7</v>
      </c>
      <c r="I445" s="216">
        <v>0.7</v>
      </c>
      <c r="J445" s="216">
        <v>0.9</v>
      </c>
      <c r="K445" s="216">
        <v>0.75</v>
      </c>
      <c r="L445" s="216">
        <v>0.7</v>
      </c>
      <c r="M445" s="216">
        <v>0.7</v>
      </c>
      <c r="N445" s="216">
        <v>0.5</v>
      </c>
      <c r="O445" s="214">
        <v>0.9</v>
      </c>
      <c r="P445" s="248">
        <v>9.82</v>
      </c>
      <c r="Q445" s="249">
        <v>12</v>
      </c>
      <c r="R445" s="250">
        <v>81.833333333333343</v>
      </c>
      <c r="S445" s="74"/>
      <c r="T445" s="74"/>
      <c r="U445" s="74"/>
      <c r="V445" s="74"/>
      <c r="W445" s="74"/>
      <c r="X445" s="74"/>
      <c r="Y445" s="74"/>
      <c r="Z445" s="74"/>
      <c r="AA445" s="74"/>
      <c r="AB445" s="74"/>
      <c r="AC445" s="74"/>
      <c r="AD445" s="74"/>
      <c r="AE445" s="74"/>
    </row>
    <row r="446" spans="1:31" s="197" customFormat="1" ht="25.5" x14ac:dyDescent="0.25">
      <c r="A446" s="163">
        <v>441</v>
      </c>
      <c r="B446" s="212" t="s">
        <v>267</v>
      </c>
      <c r="C446" s="239" t="s">
        <v>647</v>
      </c>
      <c r="D446" s="214">
        <v>1</v>
      </c>
      <c r="E446" s="214">
        <v>1</v>
      </c>
      <c r="F446" s="214">
        <v>1</v>
      </c>
      <c r="G446" s="214">
        <v>1</v>
      </c>
      <c r="H446" s="214">
        <v>0.92</v>
      </c>
      <c r="I446" s="214">
        <v>0.92</v>
      </c>
      <c r="J446" s="214">
        <v>0.92</v>
      </c>
      <c r="K446" s="214">
        <v>0.97</v>
      </c>
      <c r="L446" s="214">
        <v>1</v>
      </c>
      <c r="M446" s="214">
        <v>1</v>
      </c>
      <c r="N446" s="214">
        <v>1</v>
      </c>
      <c r="O446" s="214">
        <v>1</v>
      </c>
      <c r="P446" s="248">
        <v>11.73</v>
      </c>
      <c r="Q446" s="249">
        <v>12</v>
      </c>
      <c r="R446" s="250">
        <v>97.75</v>
      </c>
      <c r="S446" s="74"/>
      <c r="T446" s="74"/>
      <c r="U446" s="74"/>
      <c r="V446" s="74"/>
      <c r="W446" s="74"/>
      <c r="X446" s="74"/>
      <c r="Y446" s="74"/>
      <c r="Z446" s="74"/>
      <c r="AA446" s="74"/>
      <c r="AB446" s="74"/>
      <c r="AC446" s="74"/>
      <c r="AD446" s="74"/>
      <c r="AE446" s="74"/>
    </row>
    <row r="447" spans="1:31" s="197" customFormat="1" ht="25.5" x14ac:dyDescent="0.25">
      <c r="A447" s="163">
        <v>442</v>
      </c>
      <c r="B447" s="173" t="s">
        <v>461</v>
      </c>
      <c r="C447" s="240" t="s">
        <v>462</v>
      </c>
      <c r="D447" s="165">
        <v>1</v>
      </c>
      <c r="E447" s="165"/>
      <c r="F447" s="165"/>
      <c r="G447" s="174">
        <v>0.55000000000000004</v>
      </c>
      <c r="H447" s="174"/>
      <c r="I447" s="174"/>
      <c r="J447" s="165"/>
      <c r="K447" s="175"/>
      <c r="L447" s="175"/>
      <c r="M447" s="175">
        <v>0.8</v>
      </c>
      <c r="N447" s="175">
        <v>0.8</v>
      </c>
      <c r="O447" s="165"/>
      <c r="P447" s="248">
        <v>3.1500000000000004</v>
      </c>
      <c r="Q447" s="249">
        <v>4</v>
      </c>
      <c r="R447" s="250">
        <v>78.750000000000014</v>
      </c>
      <c r="S447" s="74"/>
      <c r="T447" s="74"/>
      <c r="U447" s="74"/>
      <c r="V447" s="74"/>
      <c r="W447" s="74"/>
      <c r="X447" s="74"/>
      <c r="Y447" s="74"/>
      <c r="Z447" s="74"/>
      <c r="AA447" s="74"/>
      <c r="AB447" s="74"/>
      <c r="AC447" s="74"/>
      <c r="AD447" s="74"/>
      <c r="AE447" s="74"/>
    </row>
    <row r="448" spans="1:31" s="197" customFormat="1" ht="25.5" x14ac:dyDescent="0.25">
      <c r="A448" s="163">
        <v>443</v>
      </c>
      <c r="B448" s="173" t="s">
        <v>461</v>
      </c>
      <c r="C448" s="240" t="s">
        <v>463</v>
      </c>
      <c r="D448" s="165">
        <v>1</v>
      </c>
      <c r="E448" s="165"/>
      <c r="F448" s="165"/>
      <c r="G448" s="174">
        <v>0.6</v>
      </c>
      <c r="H448" s="174"/>
      <c r="I448" s="174"/>
      <c r="J448" s="165"/>
      <c r="K448" s="175"/>
      <c r="L448" s="176"/>
      <c r="M448" s="175">
        <v>0.64</v>
      </c>
      <c r="N448" s="175">
        <v>0.2</v>
      </c>
      <c r="O448" s="165"/>
      <c r="P448" s="248">
        <v>2.4400000000000004</v>
      </c>
      <c r="Q448" s="249">
        <v>4</v>
      </c>
      <c r="R448" s="251">
        <v>61.000000000000007</v>
      </c>
      <c r="S448" s="74"/>
      <c r="T448" s="74"/>
      <c r="U448" s="74"/>
      <c r="V448" s="74"/>
      <c r="W448" s="74"/>
      <c r="X448" s="74"/>
      <c r="Y448" s="74"/>
      <c r="Z448" s="74"/>
      <c r="AA448" s="74"/>
      <c r="AB448" s="74"/>
      <c r="AC448" s="74"/>
      <c r="AD448" s="74"/>
      <c r="AE448" s="74"/>
    </row>
    <row r="449" spans="1:31" s="197" customFormat="1" ht="15" customHeight="1" x14ac:dyDescent="0.25">
      <c r="A449" s="163">
        <v>444</v>
      </c>
      <c r="B449" s="173" t="s">
        <v>461</v>
      </c>
      <c r="C449" s="241" t="s">
        <v>464</v>
      </c>
      <c r="D449" s="165">
        <v>1</v>
      </c>
      <c r="E449" s="165">
        <v>1</v>
      </c>
      <c r="F449" s="165"/>
      <c r="G449" s="174">
        <v>0.34</v>
      </c>
      <c r="H449" s="174">
        <v>0.31</v>
      </c>
      <c r="I449" s="174">
        <v>0.35099999999999998</v>
      </c>
      <c r="J449" s="165">
        <v>0.51500000000000001</v>
      </c>
      <c r="K449" s="175">
        <v>0.34</v>
      </c>
      <c r="L449" s="175">
        <v>0.48099999999999998</v>
      </c>
      <c r="M449" s="175">
        <v>0.39</v>
      </c>
      <c r="N449" s="175">
        <v>0</v>
      </c>
      <c r="O449" s="165">
        <v>1</v>
      </c>
      <c r="P449" s="248">
        <v>5.7269999999999994</v>
      </c>
      <c r="Q449" s="249">
        <v>12</v>
      </c>
      <c r="R449" s="252">
        <v>47.724999999999994</v>
      </c>
      <c r="S449" s="74"/>
      <c r="T449" s="74"/>
      <c r="U449" s="74"/>
      <c r="V449" s="74"/>
      <c r="W449" s="74"/>
      <c r="X449" s="74"/>
      <c r="Y449" s="74"/>
      <c r="Z449" s="74"/>
      <c r="AA449" s="74"/>
      <c r="AB449" s="74"/>
      <c r="AC449" s="74"/>
      <c r="AD449" s="74"/>
      <c r="AE449" s="74"/>
    </row>
    <row r="450" spans="1:31" s="197" customFormat="1" x14ac:dyDescent="0.25">
      <c r="A450" s="163">
        <v>445</v>
      </c>
      <c r="B450" s="173" t="s">
        <v>461</v>
      </c>
      <c r="C450" s="221" t="s">
        <v>465</v>
      </c>
      <c r="D450" s="177">
        <v>1</v>
      </c>
      <c r="E450" s="177">
        <v>1</v>
      </c>
      <c r="F450" s="177"/>
      <c r="G450" s="174">
        <v>0.69</v>
      </c>
      <c r="H450" s="174">
        <v>0.45400000000000001</v>
      </c>
      <c r="I450" s="174">
        <v>0.55500000000000005</v>
      </c>
      <c r="J450" s="177">
        <v>0.55000000000000004</v>
      </c>
      <c r="K450" s="175">
        <v>0.5</v>
      </c>
      <c r="L450" s="175">
        <v>0.69</v>
      </c>
      <c r="M450" s="175">
        <v>0.35</v>
      </c>
      <c r="N450" s="175">
        <v>0.35</v>
      </c>
      <c r="O450" s="177">
        <v>0.93799999999999994</v>
      </c>
      <c r="P450" s="248">
        <v>7.0769999999999991</v>
      </c>
      <c r="Q450" s="249">
        <v>12</v>
      </c>
      <c r="R450" s="251">
        <v>58.974999999999987</v>
      </c>
      <c r="S450" s="74"/>
      <c r="T450" s="74"/>
      <c r="U450" s="74"/>
      <c r="V450" s="74"/>
      <c r="W450" s="74"/>
      <c r="X450" s="74"/>
      <c r="Y450" s="74"/>
      <c r="Z450" s="74"/>
      <c r="AA450" s="74"/>
      <c r="AB450" s="74"/>
      <c r="AC450" s="74"/>
      <c r="AD450" s="74"/>
      <c r="AE450" s="74"/>
    </row>
    <row r="451" spans="1:31" s="197" customFormat="1" x14ac:dyDescent="0.25">
      <c r="A451" s="163">
        <v>446</v>
      </c>
      <c r="B451" s="173" t="s">
        <v>461</v>
      </c>
      <c r="C451" s="221" t="s">
        <v>466</v>
      </c>
      <c r="D451" s="178">
        <v>1</v>
      </c>
      <c r="E451" s="178">
        <v>1</v>
      </c>
      <c r="F451" s="178">
        <v>1</v>
      </c>
      <c r="G451" s="174">
        <v>0.49</v>
      </c>
      <c r="H451" s="174">
        <v>0.45</v>
      </c>
      <c r="I451" s="174">
        <v>0.63</v>
      </c>
      <c r="J451" s="178">
        <v>0.77</v>
      </c>
      <c r="K451" s="175">
        <v>0.54</v>
      </c>
      <c r="L451" s="175">
        <v>0.33300000000000002</v>
      </c>
      <c r="M451" s="175">
        <v>0.72</v>
      </c>
      <c r="N451" s="175">
        <v>0.3</v>
      </c>
      <c r="O451" s="178">
        <v>0.5</v>
      </c>
      <c r="P451" s="248">
        <v>7.7329999999999997</v>
      </c>
      <c r="Q451" s="249">
        <v>12</v>
      </c>
      <c r="R451" s="251">
        <v>64.441666666666663</v>
      </c>
      <c r="S451" s="74"/>
      <c r="T451" s="74"/>
      <c r="U451" s="74"/>
      <c r="V451" s="74"/>
      <c r="W451" s="74"/>
      <c r="X451" s="74"/>
      <c r="Y451" s="74"/>
      <c r="Z451" s="74"/>
      <c r="AA451" s="74"/>
      <c r="AB451" s="74"/>
      <c r="AC451" s="74"/>
      <c r="AD451" s="74"/>
      <c r="AE451" s="74"/>
    </row>
    <row r="452" spans="1:31" s="197" customFormat="1" x14ac:dyDescent="0.25">
      <c r="A452" s="163">
        <v>447</v>
      </c>
      <c r="B452" s="173" t="s">
        <v>461</v>
      </c>
      <c r="C452" s="221" t="s">
        <v>467</v>
      </c>
      <c r="D452" s="178">
        <v>1</v>
      </c>
      <c r="E452" s="178">
        <v>1</v>
      </c>
      <c r="F452" s="178">
        <v>1</v>
      </c>
      <c r="G452" s="174">
        <v>0.75</v>
      </c>
      <c r="H452" s="174">
        <v>0.85</v>
      </c>
      <c r="I452" s="174">
        <v>0.89</v>
      </c>
      <c r="J452" s="178">
        <v>0.97099999999999997</v>
      </c>
      <c r="K452" s="175">
        <v>0.85</v>
      </c>
      <c r="L452" s="175">
        <v>0.7</v>
      </c>
      <c r="M452" s="175">
        <v>0.7</v>
      </c>
      <c r="N452" s="175">
        <v>1</v>
      </c>
      <c r="O452" s="178">
        <v>0.55000000000000004</v>
      </c>
      <c r="P452" s="248">
        <v>10.260999999999999</v>
      </c>
      <c r="Q452" s="249">
        <v>12</v>
      </c>
      <c r="R452" s="250">
        <v>85.508333333333326</v>
      </c>
      <c r="S452" s="74"/>
      <c r="T452" s="74"/>
      <c r="U452" s="74"/>
      <c r="V452" s="74"/>
      <c r="W452" s="74"/>
      <c r="X452" s="74"/>
      <c r="Y452" s="74"/>
      <c r="Z452" s="74"/>
      <c r="AA452" s="74"/>
      <c r="AB452" s="74"/>
      <c r="AC452" s="74"/>
      <c r="AD452" s="74"/>
      <c r="AE452" s="74"/>
    </row>
    <row r="453" spans="1:31" s="197" customFormat="1" ht="25.5" x14ac:dyDescent="0.25">
      <c r="A453" s="163">
        <v>448</v>
      </c>
      <c r="B453" s="173" t="s">
        <v>461</v>
      </c>
      <c r="C453" s="221" t="s">
        <v>468</v>
      </c>
      <c r="D453" s="178">
        <v>1</v>
      </c>
      <c r="E453" s="178">
        <v>1</v>
      </c>
      <c r="F453" s="178">
        <v>1</v>
      </c>
      <c r="G453" s="174">
        <v>0.8</v>
      </c>
      <c r="H453" s="174">
        <v>0.60399999999999998</v>
      </c>
      <c r="I453" s="174">
        <v>0.8</v>
      </c>
      <c r="J453" s="178">
        <v>0.72</v>
      </c>
      <c r="K453" s="175">
        <v>0.91</v>
      </c>
      <c r="L453" s="175">
        <v>0.19</v>
      </c>
      <c r="M453" s="175">
        <v>0.85</v>
      </c>
      <c r="N453" s="175">
        <v>0.6</v>
      </c>
      <c r="O453" s="178">
        <v>1</v>
      </c>
      <c r="P453" s="248">
        <v>9.4740000000000002</v>
      </c>
      <c r="Q453" s="249">
        <v>12</v>
      </c>
      <c r="R453" s="250">
        <v>78.95</v>
      </c>
      <c r="S453" s="74"/>
      <c r="T453" s="74"/>
      <c r="U453" s="74"/>
      <c r="V453" s="74"/>
      <c r="W453" s="74"/>
      <c r="X453" s="74"/>
      <c r="Y453" s="74"/>
      <c r="Z453" s="74"/>
      <c r="AA453" s="74"/>
      <c r="AB453" s="74"/>
      <c r="AC453" s="74"/>
      <c r="AD453" s="74"/>
      <c r="AE453" s="74"/>
    </row>
    <row r="454" spans="1:31" s="197" customFormat="1" ht="25.5" x14ac:dyDescent="0.25">
      <c r="A454" s="163">
        <v>449</v>
      </c>
      <c r="B454" s="217" t="s">
        <v>461</v>
      </c>
      <c r="C454" s="242" t="s">
        <v>469</v>
      </c>
      <c r="D454" s="218">
        <v>1</v>
      </c>
      <c r="E454" s="218">
        <v>0.89</v>
      </c>
      <c r="F454" s="218">
        <v>0.95</v>
      </c>
      <c r="G454" s="218">
        <v>0.5</v>
      </c>
      <c r="H454" s="218">
        <v>0.64</v>
      </c>
      <c r="I454" s="218">
        <v>0.63</v>
      </c>
      <c r="J454" s="218">
        <v>0.82</v>
      </c>
      <c r="K454" s="218">
        <v>0.75</v>
      </c>
      <c r="L454" s="218">
        <v>0.62</v>
      </c>
      <c r="M454" s="218">
        <v>0.74</v>
      </c>
      <c r="N454" s="218">
        <v>0</v>
      </c>
      <c r="O454" s="218">
        <v>1</v>
      </c>
      <c r="P454" s="248">
        <v>8.5400000000000009</v>
      </c>
      <c r="Q454" s="249">
        <v>12</v>
      </c>
      <c r="R454" s="251">
        <v>71.166666666666671</v>
      </c>
      <c r="S454" s="74"/>
      <c r="T454" s="74"/>
      <c r="U454" s="74"/>
      <c r="V454" s="74"/>
      <c r="W454" s="74"/>
      <c r="X454" s="74"/>
      <c r="Y454" s="74"/>
      <c r="Z454" s="74"/>
      <c r="AA454" s="74"/>
      <c r="AB454" s="74"/>
      <c r="AC454" s="74"/>
      <c r="AD454" s="74"/>
      <c r="AE454" s="74"/>
    </row>
    <row r="455" spans="1:31" s="197" customFormat="1" x14ac:dyDescent="0.25">
      <c r="A455" s="163">
        <v>450</v>
      </c>
      <c r="B455" s="173" t="s">
        <v>461</v>
      </c>
      <c r="C455" s="221" t="s">
        <v>470</v>
      </c>
      <c r="D455" s="165">
        <v>1</v>
      </c>
      <c r="E455" s="165">
        <v>0.98599999999999999</v>
      </c>
      <c r="F455" s="165">
        <v>1</v>
      </c>
      <c r="G455" s="174">
        <v>0.7</v>
      </c>
      <c r="H455" s="174">
        <v>0.56000000000000005</v>
      </c>
      <c r="I455" s="174">
        <v>0.59</v>
      </c>
      <c r="J455" s="165">
        <v>0.51</v>
      </c>
      <c r="K455" s="175">
        <v>0.79</v>
      </c>
      <c r="L455" s="175">
        <v>0.34499999999999997</v>
      </c>
      <c r="M455" s="175">
        <v>0.65</v>
      </c>
      <c r="N455" s="175">
        <v>0.45</v>
      </c>
      <c r="O455" s="165">
        <v>0.5</v>
      </c>
      <c r="P455" s="248">
        <v>8.0809999999999995</v>
      </c>
      <c r="Q455" s="249">
        <v>12</v>
      </c>
      <c r="R455" s="251">
        <v>67.341666666666669</v>
      </c>
      <c r="S455" s="74"/>
      <c r="T455" s="74"/>
      <c r="U455" s="74"/>
      <c r="V455" s="74"/>
      <c r="W455" s="74"/>
      <c r="X455" s="74"/>
      <c r="Y455" s="74"/>
      <c r="Z455" s="74"/>
      <c r="AA455" s="74"/>
      <c r="AB455" s="74"/>
      <c r="AC455" s="74"/>
      <c r="AD455" s="74"/>
      <c r="AE455" s="74"/>
    </row>
    <row r="456" spans="1:31" s="197" customFormat="1" ht="25.5" x14ac:dyDescent="0.25">
      <c r="A456" s="163">
        <v>451</v>
      </c>
      <c r="B456" s="179" t="s">
        <v>461</v>
      </c>
      <c r="C456" s="243" t="s">
        <v>471</v>
      </c>
      <c r="D456" s="61">
        <v>0.91</v>
      </c>
      <c r="E456" s="61">
        <v>0.97</v>
      </c>
      <c r="F456" s="61">
        <v>0.98</v>
      </c>
      <c r="G456" s="180">
        <v>0.89</v>
      </c>
      <c r="H456" s="180">
        <v>0.8</v>
      </c>
      <c r="I456" s="180">
        <v>0.87</v>
      </c>
      <c r="J456" s="61">
        <v>0.84</v>
      </c>
      <c r="K456" s="176">
        <v>0.82</v>
      </c>
      <c r="L456" s="176">
        <v>0.67</v>
      </c>
      <c r="M456" s="176">
        <v>0.85</v>
      </c>
      <c r="N456" s="176">
        <v>0.88</v>
      </c>
      <c r="O456" s="61">
        <v>0.55000000000000004</v>
      </c>
      <c r="P456" s="248">
        <v>10.030000000000001</v>
      </c>
      <c r="Q456" s="249">
        <v>12</v>
      </c>
      <c r="R456" s="250">
        <v>83.583333333333343</v>
      </c>
      <c r="S456" s="74"/>
      <c r="T456" s="74"/>
      <c r="U456" s="74"/>
      <c r="V456" s="74"/>
      <c r="W456" s="74"/>
      <c r="X456" s="74"/>
      <c r="Y456" s="74"/>
      <c r="Z456" s="74"/>
      <c r="AA456" s="74"/>
      <c r="AB456" s="74"/>
      <c r="AC456" s="74"/>
      <c r="AD456" s="74"/>
      <c r="AE456" s="74"/>
    </row>
    <row r="457" spans="1:31" s="197" customFormat="1" ht="25.5" x14ac:dyDescent="0.25">
      <c r="A457" s="163">
        <v>452</v>
      </c>
      <c r="B457" s="173" t="s">
        <v>461</v>
      </c>
      <c r="C457" s="221" t="s">
        <v>472</v>
      </c>
      <c r="D457" s="178">
        <v>1</v>
      </c>
      <c r="E457" s="178">
        <v>1</v>
      </c>
      <c r="F457" s="178">
        <v>1</v>
      </c>
      <c r="G457" s="174">
        <v>0.86</v>
      </c>
      <c r="H457" s="174">
        <v>0.8</v>
      </c>
      <c r="I457" s="174">
        <v>0.69</v>
      </c>
      <c r="J457" s="178">
        <v>0.86</v>
      </c>
      <c r="K457" s="175">
        <v>0.61</v>
      </c>
      <c r="L457" s="175">
        <v>0.56999999999999995</v>
      </c>
      <c r="M457" s="175">
        <v>0.8</v>
      </c>
      <c r="N457" s="175">
        <v>1</v>
      </c>
      <c r="O457" s="178">
        <v>1</v>
      </c>
      <c r="P457" s="248">
        <v>10.190000000000001</v>
      </c>
      <c r="Q457" s="249">
        <v>12</v>
      </c>
      <c r="R457" s="250">
        <v>84.916666666666671</v>
      </c>
      <c r="S457" s="74"/>
      <c r="T457" s="74"/>
      <c r="U457" s="74"/>
      <c r="V457" s="74"/>
      <c r="W457" s="74"/>
      <c r="X457" s="74"/>
      <c r="Y457" s="74"/>
      <c r="Z457" s="74"/>
      <c r="AA457" s="74"/>
      <c r="AB457" s="74"/>
      <c r="AC457" s="74"/>
      <c r="AD457" s="74"/>
      <c r="AE457" s="74"/>
    </row>
    <row r="458" spans="1:31" s="197" customFormat="1" x14ac:dyDescent="0.25">
      <c r="A458" s="163">
        <v>453</v>
      </c>
      <c r="B458" s="173" t="s">
        <v>461</v>
      </c>
      <c r="C458" s="221" t="s">
        <v>473</v>
      </c>
      <c r="D458" s="178">
        <v>1</v>
      </c>
      <c r="E458" s="178">
        <v>1</v>
      </c>
      <c r="F458" s="178">
        <v>1</v>
      </c>
      <c r="G458" s="174">
        <v>0.55000000000000004</v>
      </c>
      <c r="H458" s="174">
        <v>0.56999999999999995</v>
      </c>
      <c r="I458" s="174">
        <v>0.44</v>
      </c>
      <c r="J458" s="178">
        <v>0.3</v>
      </c>
      <c r="K458" s="175">
        <v>0.54</v>
      </c>
      <c r="L458" s="175">
        <v>0.45</v>
      </c>
      <c r="M458" s="175">
        <v>0.7</v>
      </c>
      <c r="N458" s="175">
        <v>0</v>
      </c>
      <c r="O458" s="178">
        <v>1</v>
      </c>
      <c r="P458" s="248">
        <v>7.5500000000000007</v>
      </c>
      <c r="Q458" s="249">
        <v>12</v>
      </c>
      <c r="R458" s="251">
        <v>62.916666666666679</v>
      </c>
      <c r="S458" s="74"/>
      <c r="T458" s="74"/>
      <c r="U458" s="74"/>
      <c r="V458" s="74"/>
      <c r="W458" s="74"/>
      <c r="X458" s="74"/>
      <c r="Y458" s="74"/>
      <c r="Z458" s="74"/>
      <c r="AA458" s="74"/>
      <c r="AB458" s="74"/>
      <c r="AC458" s="74"/>
      <c r="AD458" s="74"/>
      <c r="AE458" s="74"/>
    </row>
    <row r="459" spans="1:31" s="197" customFormat="1" ht="25.5" x14ac:dyDescent="0.25">
      <c r="A459" s="163">
        <v>454</v>
      </c>
      <c r="B459" s="173" t="s">
        <v>461</v>
      </c>
      <c r="C459" s="221" t="s">
        <v>474</v>
      </c>
      <c r="D459" s="178">
        <v>1</v>
      </c>
      <c r="E459" s="178">
        <v>1</v>
      </c>
      <c r="F459" s="178">
        <v>1</v>
      </c>
      <c r="G459" s="174">
        <v>0.71</v>
      </c>
      <c r="H459" s="174">
        <v>0.7</v>
      </c>
      <c r="I459" s="174">
        <v>0.77</v>
      </c>
      <c r="J459" s="178">
        <v>0.82</v>
      </c>
      <c r="K459" s="175">
        <v>0.74</v>
      </c>
      <c r="L459" s="175">
        <v>0.26</v>
      </c>
      <c r="M459" s="175">
        <v>0.64</v>
      </c>
      <c r="N459" s="175">
        <v>0.64</v>
      </c>
      <c r="O459" s="178">
        <v>0.85</v>
      </c>
      <c r="P459" s="248">
        <v>9.129999999999999</v>
      </c>
      <c r="Q459" s="249">
        <v>12</v>
      </c>
      <c r="R459" s="250">
        <v>76.083333333333329</v>
      </c>
      <c r="S459" s="74"/>
      <c r="T459" s="74"/>
      <c r="U459" s="74"/>
      <c r="V459" s="74"/>
      <c r="W459" s="74"/>
      <c r="X459" s="74"/>
      <c r="Y459" s="74"/>
      <c r="Z459" s="74"/>
      <c r="AA459" s="74"/>
      <c r="AB459" s="74"/>
      <c r="AC459" s="74"/>
      <c r="AD459" s="74"/>
      <c r="AE459" s="74"/>
    </row>
    <row r="460" spans="1:31" s="197" customFormat="1" ht="38.25" x14ac:dyDescent="0.25">
      <c r="A460" s="163">
        <v>455</v>
      </c>
      <c r="B460" s="173" t="s">
        <v>461</v>
      </c>
      <c r="C460" s="221" t="s">
        <v>475</v>
      </c>
      <c r="D460" s="178">
        <v>1</v>
      </c>
      <c r="E460" s="178">
        <v>1</v>
      </c>
      <c r="F460" s="178">
        <v>1</v>
      </c>
      <c r="G460" s="174">
        <v>1</v>
      </c>
      <c r="H460" s="174">
        <v>0.71</v>
      </c>
      <c r="I460" s="174">
        <v>0.78</v>
      </c>
      <c r="J460" s="178">
        <v>0.78</v>
      </c>
      <c r="K460" s="175">
        <v>0.78</v>
      </c>
      <c r="L460" s="175">
        <v>0.71</v>
      </c>
      <c r="M460" s="175">
        <v>0.65</v>
      </c>
      <c r="N460" s="175">
        <v>0.45</v>
      </c>
      <c r="O460" s="178">
        <v>1</v>
      </c>
      <c r="P460" s="248">
        <v>9.86</v>
      </c>
      <c r="Q460" s="249">
        <v>12</v>
      </c>
      <c r="R460" s="250">
        <v>82.166666666666671</v>
      </c>
      <c r="S460" s="74"/>
      <c r="T460" s="74"/>
      <c r="U460" s="74"/>
      <c r="V460" s="74"/>
      <c r="W460" s="74"/>
      <c r="X460" s="74"/>
      <c r="Y460" s="74"/>
      <c r="Z460" s="74"/>
      <c r="AA460" s="74"/>
      <c r="AB460" s="74"/>
      <c r="AC460" s="74"/>
      <c r="AD460" s="74"/>
      <c r="AE460" s="74"/>
    </row>
    <row r="461" spans="1:31" s="197" customFormat="1" x14ac:dyDescent="0.25">
      <c r="A461" s="163">
        <v>456</v>
      </c>
      <c r="B461" s="173" t="s">
        <v>461</v>
      </c>
      <c r="C461" s="221" t="s">
        <v>476</v>
      </c>
      <c r="D461" s="165">
        <v>0.97</v>
      </c>
      <c r="E461" s="165">
        <v>0.91200000000000003</v>
      </c>
      <c r="F461" s="165">
        <v>0.96299999999999997</v>
      </c>
      <c r="G461" s="174">
        <v>0.68</v>
      </c>
      <c r="H461" s="174">
        <v>0.81</v>
      </c>
      <c r="I461" s="174">
        <v>0.4</v>
      </c>
      <c r="J461" s="165">
        <v>0.69</v>
      </c>
      <c r="K461" s="175">
        <v>0.89</v>
      </c>
      <c r="L461" s="175">
        <v>0.86</v>
      </c>
      <c r="M461" s="175">
        <v>0.91</v>
      </c>
      <c r="N461" s="175">
        <v>0.81</v>
      </c>
      <c r="O461" s="165">
        <v>1</v>
      </c>
      <c r="P461" s="248">
        <v>9.8950000000000014</v>
      </c>
      <c r="Q461" s="249">
        <v>12</v>
      </c>
      <c r="R461" s="250">
        <v>82.458333333333343</v>
      </c>
      <c r="S461" s="74"/>
      <c r="T461" s="74"/>
      <c r="U461" s="74"/>
      <c r="V461" s="74"/>
      <c r="W461" s="74"/>
      <c r="X461" s="74"/>
      <c r="Y461" s="74"/>
      <c r="Z461" s="74"/>
      <c r="AA461" s="74"/>
      <c r="AB461" s="74"/>
      <c r="AC461" s="74"/>
      <c r="AD461" s="74"/>
      <c r="AE461" s="74"/>
    </row>
    <row r="462" spans="1:31" s="197" customFormat="1" ht="25.5" x14ac:dyDescent="0.25">
      <c r="A462" s="163">
        <v>457</v>
      </c>
      <c r="B462" s="173" t="s">
        <v>461</v>
      </c>
      <c r="C462" s="244" t="s">
        <v>477</v>
      </c>
      <c r="D462" s="181">
        <v>1</v>
      </c>
      <c r="E462" s="181">
        <v>1</v>
      </c>
      <c r="F462" s="181">
        <v>1</v>
      </c>
      <c r="G462" s="174">
        <v>0.57999999999999996</v>
      </c>
      <c r="H462" s="174">
        <v>0.46</v>
      </c>
      <c r="I462" s="174">
        <v>0.47</v>
      </c>
      <c r="J462" s="181">
        <v>0.504</v>
      </c>
      <c r="K462" s="175">
        <v>0.65</v>
      </c>
      <c r="L462" s="175">
        <v>0.4</v>
      </c>
      <c r="M462" s="175">
        <v>0.6</v>
      </c>
      <c r="N462" s="175">
        <v>0.45</v>
      </c>
      <c r="O462" s="181">
        <v>1</v>
      </c>
      <c r="P462" s="248">
        <v>8.1140000000000008</v>
      </c>
      <c r="Q462" s="249">
        <v>12</v>
      </c>
      <c r="R462" s="251">
        <v>67.616666666666674</v>
      </c>
      <c r="S462" s="74"/>
      <c r="T462" s="74"/>
      <c r="U462" s="74"/>
      <c r="V462" s="74"/>
      <c r="W462" s="74"/>
      <c r="X462" s="74"/>
      <c r="Y462" s="74"/>
      <c r="Z462" s="74"/>
      <c r="AA462" s="74"/>
      <c r="AB462" s="74"/>
      <c r="AC462" s="74"/>
      <c r="AD462" s="74"/>
      <c r="AE462" s="74"/>
    </row>
    <row r="463" spans="1:31" s="197" customFormat="1" x14ac:dyDescent="0.25">
      <c r="A463" s="163">
        <v>458</v>
      </c>
      <c r="B463" s="173" t="s">
        <v>461</v>
      </c>
      <c r="C463" s="244" t="s">
        <v>478</v>
      </c>
      <c r="D463" s="165">
        <v>1</v>
      </c>
      <c r="E463" s="165">
        <v>1</v>
      </c>
      <c r="F463" s="165">
        <v>1</v>
      </c>
      <c r="G463" s="174">
        <v>1</v>
      </c>
      <c r="H463" s="174">
        <v>0.79</v>
      </c>
      <c r="I463" s="174">
        <v>0.88</v>
      </c>
      <c r="J463" s="165">
        <v>0.82</v>
      </c>
      <c r="K463" s="175">
        <v>0.9</v>
      </c>
      <c r="L463" s="175">
        <v>0.99</v>
      </c>
      <c r="M463" s="175">
        <v>0.9</v>
      </c>
      <c r="N463" s="175">
        <v>1</v>
      </c>
      <c r="O463" s="165">
        <v>1</v>
      </c>
      <c r="P463" s="248">
        <v>11.280000000000001</v>
      </c>
      <c r="Q463" s="249">
        <v>12</v>
      </c>
      <c r="R463" s="250">
        <v>94</v>
      </c>
      <c r="S463" s="74"/>
      <c r="T463" s="74"/>
      <c r="U463" s="74"/>
      <c r="V463" s="74"/>
      <c r="W463" s="74"/>
      <c r="X463" s="74"/>
      <c r="Y463" s="74"/>
      <c r="Z463" s="74"/>
      <c r="AA463" s="74"/>
      <c r="AB463" s="74"/>
      <c r="AC463" s="74"/>
      <c r="AD463" s="74"/>
      <c r="AE463" s="74"/>
    </row>
    <row r="464" spans="1:31" s="197" customFormat="1" x14ac:dyDescent="0.25">
      <c r="A464" s="163">
        <v>459</v>
      </c>
      <c r="B464" s="173" t="s">
        <v>461</v>
      </c>
      <c r="C464" s="221" t="s">
        <v>479</v>
      </c>
      <c r="D464" s="195">
        <v>0.83</v>
      </c>
      <c r="E464" s="195">
        <v>0.86</v>
      </c>
      <c r="F464" s="195">
        <v>0.82</v>
      </c>
      <c r="G464" s="174">
        <v>0.53</v>
      </c>
      <c r="H464" s="174">
        <v>0.56999999999999995</v>
      </c>
      <c r="I464" s="174">
        <v>0.69</v>
      </c>
      <c r="J464" s="195">
        <v>0.74</v>
      </c>
      <c r="K464" s="175">
        <v>0.59</v>
      </c>
      <c r="L464" s="175">
        <v>0.6</v>
      </c>
      <c r="M464" s="175">
        <v>1</v>
      </c>
      <c r="N464" s="175">
        <v>1</v>
      </c>
      <c r="O464" s="195">
        <v>0.8</v>
      </c>
      <c r="P464" s="248">
        <v>9.0300000000000011</v>
      </c>
      <c r="Q464" s="249">
        <v>12</v>
      </c>
      <c r="R464" s="250">
        <v>75.25</v>
      </c>
      <c r="S464" s="74"/>
      <c r="T464" s="74"/>
      <c r="U464" s="74"/>
      <c r="V464" s="74"/>
      <c r="W464" s="74"/>
      <c r="X464" s="74"/>
      <c r="Y464" s="74"/>
      <c r="Z464" s="74"/>
      <c r="AA464" s="74"/>
      <c r="AB464" s="74"/>
      <c r="AC464" s="74"/>
      <c r="AD464" s="74"/>
      <c r="AE464" s="74"/>
    </row>
    <row r="465" spans="1:31" s="197" customFormat="1" x14ac:dyDescent="0.25">
      <c r="A465" s="163">
        <v>460</v>
      </c>
      <c r="B465" s="48" t="s">
        <v>461</v>
      </c>
      <c r="C465" s="245" t="s">
        <v>480</v>
      </c>
      <c r="D465" s="182">
        <v>1</v>
      </c>
      <c r="E465" s="182">
        <v>1</v>
      </c>
      <c r="F465" s="182">
        <v>1</v>
      </c>
      <c r="G465" s="174">
        <v>0.61</v>
      </c>
      <c r="H465" s="174">
        <v>0.56999999999999995</v>
      </c>
      <c r="I465" s="174">
        <v>0.83</v>
      </c>
      <c r="J465" s="182">
        <v>0.69699999999999995</v>
      </c>
      <c r="K465" s="175">
        <v>0.8</v>
      </c>
      <c r="L465" s="175">
        <v>0.50600000000000001</v>
      </c>
      <c r="M465" s="175">
        <v>0.51</v>
      </c>
      <c r="N465" s="175">
        <v>0.34</v>
      </c>
      <c r="O465" s="182">
        <v>1</v>
      </c>
      <c r="P465" s="248">
        <v>8.8629999999999995</v>
      </c>
      <c r="Q465" s="249">
        <v>12</v>
      </c>
      <c r="R465" s="251">
        <v>73.85833333333332</v>
      </c>
      <c r="S465" s="74"/>
      <c r="T465" s="74"/>
      <c r="U465" s="74"/>
      <c r="V465" s="74"/>
      <c r="W465" s="74"/>
      <c r="X465" s="74"/>
      <c r="Y465" s="74"/>
      <c r="Z465" s="74"/>
      <c r="AA465" s="74"/>
      <c r="AB465" s="74"/>
      <c r="AC465" s="74"/>
      <c r="AD465" s="74"/>
      <c r="AE465" s="74"/>
    </row>
    <row r="466" spans="1:31" s="197" customFormat="1" x14ac:dyDescent="0.25">
      <c r="A466" s="163">
        <v>461</v>
      </c>
      <c r="B466" s="183" t="s">
        <v>461</v>
      </c>
      <c r="C466" s="246" t="s">
        <v>481</v>
      </c>
      <c r="D466" s="184">
        <v>0.98</v>
      </c>
      <c r="E466" s="184">
        <v>0.97</v>
      </c>
      <c r="F466" s="184">
        <v>1</v>
      </c>
      <c r="G466" s="180">
        <v>0.7</v>
      </c>
      <c r="H466" s="180">
        <v>0.54700000000000004</v>
      </c>
      <c r="I466" s="180">
        <v>0.5</v>
      </c>
      <c r="J466" s="53">
        <v>0.30599999999999999</v>
      </c>
      <c r="K466" s="176">
        <v>0.75</v>
      </c>
      <c r="L466" s="176">
        <v>0.53</v>
      </c>
      <c r="M466" s="176">
        <v>0.45</v>
      </c>
      <c r="N466" s="176">
        <v>0.37</v>
      </c>
      <c r="O466" s="53">
        <v>1</v>
      </c>
      <c r="P466" s="248">
        <v>8.1030000000000015</v>
      </c>
      <c r="Q466" s="249">
        <v>12</v>
      </c>
      <c r="R466" s="251">
        <v>67.525000000000006</v>
      </c>
      <c r="S466" s="74"/>
      <c r="T466" s="74"/>
      <c r="U466" s="74"/>
      <c r="V466" s="74"/>
      <c r="W466" s="74"/>
      <c r="X466" s="74"/>
      <c r="Y466" s="74"/>
      <c r="Z466" s="74"/>
      <c r="AA466" s="74"/>
      <c r="AB466" s="74"/>
      <c r="AC466" s="74"/>
      <c r="AD466" s="74"/>
      <c r="AE466" s="74"/>
    </row>
    <row r="467" spans="1:31" s="197" customFormat="1" x14ac:dyDescent="0.25">
      <c r="A467" s="163">
        <v>462</v>
      </c>
      <c r="B467" s="173" t="s">
        <v>461</v>
      </c>
      <c r="C467" s="221" t="s">
        <v>482</v>
      </c>
      <c r="D467" s="165">
        <v>0.9</v>
      </c>
      <c r="E467" s="165">
        <v>0.9</v>
      </c>
      <c r="F467" s="165">
        <v>0.9</v>
      </c>
      <c r="G467" s="174">
        <v>0.9</v>
      </c>
      <c r="H467" s="174">
        <v>0.50900000000000001</v>
      </c>
      <c r="I467" s="174">
        <v>0.69</v>
      </c>
      <c r="J467" s="165">
        <v>0.85699999999999998</v>
      </c>
      <c r="K467" s="175">
        <v>0.73</v>
      </c>
      <c r="L467" s="175">
        <v>0.23</v>
      </c>
      <c r="M467" s="175">
        <v>0.78300000000000003</v>
      </c>
      <c r="N467" s="175">
        <v>0.85</v>
      </c>
      <c r="O467" s="165">
        <v>1</v>
      </c>
      <c r="P467" s="248">
        <v>9.2490000000000006</v>
      </c>
      <c r="Q467" s="249">
        <v>12</v>
      </c>
      <c r="R467" s="250">
        <v>77.075000000000003</v>
      </c>
      <c r="S467" s="74"/>
      <c r="T467" s="74"/>
      <c r="U467" s="74"/>
      <c r="V467" s="74"/>
      <c r="W467" s="74"/>
      <c r="X467" s="74"/>
      <c r="Y467" s="74"/>
      <c r="Z467" s="74"/>
      <c r="AA467" s="74"/>
      <c r="AB467" s="74"/>
      <c r="AC467" s="74"/>
      <c r="AD467" s="74"/>
      <c r="AE467" s="74"/>
    </row>
    <row r="468" spans="1:31" s="197" customFormat="1" x14ac:dyDescent="0.25">
      <c r="A468" s="163">
        <v>463</v>
      </c>
      <c r="B468" s="173" t="s">
        <v>461</v>
      </c>
      <c r="C468" s="221" t="s">
        <v>483</v>
      </c>
      <c r="D468" s="196">
        <v>1</v>
      </c>
      <c r="E468" s="196">
        <v>0.96199999999999997</v>
      </c>
      <c r="F468" s="196">
        <v>0.998</v>
      </c>
      <c r="G468" s="174">
        <v>0.75</v>
      </c>
      <c r="H468" s="174">
        <v>0.86</v>
      </c>
      <c r="I468" s="174">
        <v>0.78</v>
      </c>
      <c r="J468" s="165">
        <v>0.85499999999999998</v>
      </c>
      <c r="K468" s="175">
        <v>0.75</v>
      </c>
      <c r="L468" s="175">
        <v>0.72</v>
      </c>
      <c r="M468" s="175">
        <v>0.88</v>
      </c>
      <c r="N468" s="175">
        <v>0.7</v>
      </c>
      <c r="O468" s="165">
        <v>0.83499999999999996</v>
      </c>
      <c r="P468" s="248">
        <v>10.09</v>
      </c>
      <c r="Q468" s="249">
        <v>12</v>
      </c>
      <c r="R468" s="250">
        <v>84.083333333333329</v>
      </c>
      <c r="S468" s="74"/>
      <c r="T468" s="74"/>
      <c r="U468" s="74"/>
      <c r="V468" s="74"/>
      <c r="W468" s="74"/>
      <c r="X468" s="74"/>
      <c r="Y468" s="74"/>
      <c r="Z468" s="74"/>
      <c r="AA468" s="74"/>
      <c r="AB468" s="74"/>
      <c r="AC468" s="74"/>
      <c r="AD468" s="74"/>
      <c r="AE468" s="74"/>
    </row>
    <row r="469" spans="1:31" s="197" customFormat="1" x14ac:dyDescent="0.25">
      <c r="A469" s="163">
        <v>464</v>
      </c>
      <c r="B469" s="173" t="s">
        <v>461</v>
      </c>
      <c r="C469" s="221" t="s">
        <v>484</v>
      </c>
      <c r="D469" s="165">
        <v>1</v>
      </c>
      <c r="E469" s="165">
        <v>1</v>
      </c>
      <c r="F469" s="165">
        <v>1</v>
      </c>
      <c r="G469" s="174">
        <v>0.53100000000000003</v>
      </c>
      <c r="H469" s="174">
        <v>0.74</v>
      </c>
      <c r="I469" s="174">
        <v>0.57999999999999996</v>
      </c>
      <c r="J469" s="165">
        <v>0.76</v>
      </c>
      <c r="K469" s="175">
        <v>0.89</v>
      </c>
      <c r="L469" s="175">
        <v>0.56000000000000005</v>
      </c>
      <c r="M469" s="175">
        <v>0.54</v>
      </c>
      <c r="N469" s="175">
        <v>0.32</v>
      </c>
      <c r="O469" s="165">
        <v>0.75</v>
      </c>
      <c r="P469" s="248">
        <v>8.6709999999999994</v>
      </c>
      <c r="Q469" s="249">
        <v>12</v>
      </c>
      <c r="R469" s="251">
        <v>72.258333333333326</v>
      </c>
      <c r="S469" s="74"/>
      <c r="T469" s="74"/>
      <c r="U469" s="74"/>
      <c r="V469" s="74"/>
      <c r="W469" s="74"/>
      <c r="X469" s="74"/>
      <c r="Y469" s="74"/>
      <c r="Z469" s="74"/>
      <c r="AA469" s="74"/>
      <c r="AB469" s="74"/>
      <c r="AC469" s="74"/>
      <c r="AD469" s="74"/>
      <c r="AE469" s="74"/>
    </row>
    <row r="470" spans="1:31" s="197" customFormat="1" ht="25.5" x14ac:dyDescent="0.25">
      <c r="A470" s="163">
        <v>465</v>
      </c>
      <c r="B470" s="173" t="s">
        <v>461</v>
      </c>
      <c r="C470" s="221" t="s">
        <v>485</v>
      </c>
      <c r="D470" s="165">
        <v>0.99</v>
      </c>
      <c r="E470" s="165">
        <v>0.99</v>
      </c>
      <c r="F470" s="165">
        <v>1</v>
      </c>
      <c r="G470" s="174">
        <v>0.7</v>
      </c>
      <c r="H470" s="174">
        <v>0.67400000000000004</v>
      </c>
      <c r="I470" s="174">
        <v>0.75</v>
      </c>
      <c r="J470" s="165">
        <v>0.61</v>
      </c>
      <c r="K470" s="175">
        <v>0.92</v>
      </c>
      <c r="L470" s="175">
        <v>0.53500000000000003</v>
      </c>
      <c r="M470" s="175">
        <v>0.8</v>
      </c>
      <c r="N470" s="175">
        <v>0.8</v>
      </c>
      <c r="O470" s="165">
        <v>1</v>
      </c>
      <c r="P470" s="248">
        <v>9.7690000000000001</v>
      </c>
      <c r="Q470" s="249">
        <v>12</v>
      </c>
      <c r="R470" s="250">
        <v>81.408333333333331</v>
      </c>
      <c r="S470" s="74"/>
      <c r="T470" s="74"/>
      <c r="U470" s="74"/>
      <c r="V470" s="74"/>
      <c r="W470" s="74"/>
      <c r="X470" s="74"/>
      <c r="Y470" s="74"/>
      <c r="Z470" s="74"/>
      <c r="AA470" s="74"/>
      <c r="AB470" s="74"/>
      <c r="AC470" s="74"/>
      <c r="AD470" s="74"/>
      <c r="AE470" s="74"/>
    </row>
    <row r="471" spans="1:31" s="197" customFormat="1" x14ac:dyDescent="0.25">
      <c r="A471" s="163">
        <v>466</v>
      </c>
      <c r="B471" s="173" t="s">
        <v>461</v>
      </c>
      <c r="C471" s="221" t="s">
        <v>486</v>
      </c>
      <c r="D471" s="165">
        <v>1</v>
      </c>
      <c r="E471" s="165">
        <v>1</v>
      </c>
      <c r="F471" s="165">
        <v>1</v>
      </c>
      <c r="G471" s="174">
        <v>0.21</v>
      </c>
      <c r="H471" s="174">
        <v>0.81399999999999995</v>
      </c>
      <c r="I471" s="174">
        <v>0.7</v>
      </c>
      <c r="J471" s="165">
        <v>0.32900000000000001</v>
      </c>
      <c r="K471" s="175">
        <v>0.8</v>
      </c>
      <c r="L471" s="175">
        <v>0.7</v>
      </c>
      <c r="M471" s="175">
        <v>0.63</v>
      </c>
      <c r="N471" s="175">
        <v>0.4</v>
      </c>
      <c r="O471" s="165">
        <v>1</v>
      </c>
      <c r="P471" s="248">
        <v>8.5830000000000002</v>
      </c>
      <c r="Q471" s="249">
        <v>12</v>
      </c>
      <c r="R471" s="251">
        <v>71.525000000000006</v>
      </c>
      <c r="S471" s="74"/>
      <c r="T471" s="74"/>
      <c r="U471" s="74"/>
      <c r="V471" s="74"/>
      <c r="W471" s="74"/>
      <c r="X471" s="74"/>
      <c r="Y471" s="74"/>
      <c r="Z471" s="74"/>
      <c r="AA471" s="74"/>
      <c r="AB471" s="74"/>
      <c r="AC471" s="74"/>
      <c r="AD471" s="74"/>
      <c r="AE471" s="74"/>
    </row>
    <row r="472" spans="1:31" s="197" customFormat="1" ht="25.5" x14ac:dyDescent="0.25">
      <c r="A472" s="163">
        <v>467</v>
      </c>
      <c r="B472" s="173" t="s">
        <v>461</v>
      </c>
      <c r="C472" s="221" t="s">
        <v>487</v>
      </c>
      <c r="D472" s="165">
        <v>1</v>
      </c>
      <c r="E472" s="165">
        <v>1</v>
      </c>
      <c r="F472" s="165">
        <v>1</v>
      </c>
      <c r="G472" s="174">
        <v>0.75</v>
      </c>
      <c r="H472" s="174">
        <v>0.63</v>
      </c>
      <c r="I472" s="174">
        <v>0.60499999999999998</v>
      </c>
      <c r="J472" s="165">
        <v>0.746</v>
      </c>
      <c r="K472" s="175">
        <v>0.77</v>
      </c>
      <c r="L472" s="175">
        <v>0.53</v>
      </c>
      <c r="M472" s="175">
        <v>0.65</v>
      </c>
      <c r="N472" s="175">
        <v>0.05</v>
      </c>
      <c r="O472" s="165">
        <v>1</v>
      </c>
      <c r="P472" s="248">
        <v>8.7309999999999999</v>
      </c>
      <c r="Q472" s="249">
        <v>12</v>
      </c>
      <c r="R472" s="251">
        <v>72.75833333333334</v>
      </c>
      <c r="S472" s="74"/>
      <c r="T472" s="74"/>
      <c r="U472" s="74"/>
      <c r="V472" s="74"/>
      <c r="W472" s="74"/>
      <c r="X472" s="74"/>
      <c r="Y472" s="74"/>
      <c r="Z472" s="74"/>
      <c r="AA472" s="74"/>
      <c r="AB472" s="74"/>
      <c r="AC472" s="74"/>
      <c r="AD472" s="74"/>
      <c r="AE472" s="74"/>
    </row>
    <row r="473" spans="1:31" s="197" customFormat="1" ht="38.25" x14ac:dyDescent="0.25">
      <c r="A473" s="163">
        <v>468</v>
      </c>
      <c r="B473" s="173" t="s">
        <v>461</v>
      </c>
      <c r="C473" s="221" t="s">
        <v>488</v>
      </c>
      <c r="D473" s="165">
        <v>1</v>
      </c>
      <c r="E473" s="165">
        <v>1</v>
      </c>
      <c r="F473" s="165">
        <v>1</v>
      </c>
      <c r="G473" s="174">
        <v>0.83</v>
      </c>
      <c r="H473" s="174">
        <v>0.81</v>
      </c>
      <c r="I473" s="174">
        <v>0.78</v>
      </c>
      <c r="J473" s="165">
        <v>0.69</v>
      </c>
      <c r="K473" s="175">
        <v>0.81</v>
      </c>
      <c r="L473" s="175">
        <v>0.8</v>
      </c>
      <c r="M473" s="175">
        <v>0.55000000000000004</v>
      </c>
      <c r="N473" s="175">
        <v>0.15</v>
      </c>
      <c r="O473" s="165">
        <v>1</v>
      </c>
      <c r="P473" s="248">
        <v>9.4200000000000017</v>
      </c>
      <c r="Q473" s="249">
        <v>12</v>
      </c>
      <c r="R473" s="250">
        <v>78.500000000000014</v>
      </c>
      <c r="S473" s="74"/>
      <c r="T473" s="74"/>
      <c r="U473" s="74"/>
      <c r="V473" s="74"/>
      <c r="W473" s="74"/>
      <c r="X473" s="74"/>
      <c r="Y473" s="74"/>
      <c r="Z473" s="74"/>
      <c r="AA473" s="74"/>
      <c r="AB473" s="74"/>
      <c r="AC473" s="74"/>
      <c r="AD473" s="74"/>
      <c r="AE473" s="74"/>
    </row>
    <row r="474" spans="1:31" s="197" customFormat="1" x14ac:dyDescent="0.25">
      <c r="A474" s="163">
        <v>469</v>
      </c>
      <c r="B474" s="173" t="s">
        <v>461</v>
      </c>
      <c r="C474" s="221" t="s">
        <v>489</v>
      </c>
      <c r="D474" s="165">
        <v>0.99199999999999999</v>
      </c>
      <c r="E474" s="165">
        <v>0.96</v>
      </c>
      <c r="F474" s="165">
        <v>1</v>
      </c>
      <c r="G474" s="174">
        <v>0.6</v>
      </c>
      <c r="H474" s="174">
        <v>0.6</v>
      </c>
      <c r="I474" s="174">
        <v>0.65</v>
      </c>
      <c r="J474" s="165">
        <v>0.72499999999999998</v>
      </c>
      <c r="K474" s="175">
        <v>0.6</v>
      </c>
      <c r="L474" s="175">
        <v>0.88</v>
      </c>
      <c r="M474" s="175">
        <v>0.65</v>
      </c>
      <c r="N474" s="175">
        <v>0.2</v>
      </c>
      <c r="O474" s="165">
        <v>1</v>
      </c>
      <c r="P474" s="248">
        <v>8.8569999999999993</v>
      </c>
      <c r="Q474" s="249">
        <v>12</v>
      </c>
      <c r="R474" s="251">
        <v>73.808333333333337</v>
      </c>
      <c r="S474" s="74"/>
      <c r="T474" s="74"/>
      <c r="U474" s="74"/>
      <c r="V474" s="74"/>
      <c r="W474" s="74"/>
      <c r="X474" s="74"/>
      <c r="Y474" s="74"/>
      <c r="Z474" s="74"/>
      <c r="AA474" s="74"/>
      <c r="AB474" s="74"/>
      <c r="AC474" s="74"/>
      <c r="AD474" s="74"/>
      <c r="AE474" s="74"/>
    </row>
    <row r="475" spans="1:31" s="197" customFormat="1" ht="25.5" x14ac:dyDescent="0.25">
      <c r="A475" s="163">
        <v>470</v>
      </c>
      <c r="B475" s="173" t="s">
        <v>461</v>
      </c>
      <c r="C475" s="221" t="s">
        <v>490</v>
      </c>
      <c r="D475" s="160">
        <v>1</v>
      </c>
      <c r="E475" s="160">
        <v>1</v>
      </c>
      <c r="F475" s="160"/>
      <c r="G475" s="174">
        <v>1</v>
      </c>
      <c r="H475" s="174">
        <v>1</v>
      </c>
      <c r="I475" s="174">
        <v>1</v>
      </c>
      <c r="J475" s="166">
        <v>1</v>
      </c>
      <c r="K475" s="176">
        <v>1</v>
      </c>
      <c r="L475" s="176">
        <v>1</v>
      </c>
      <c r="M475" s="176">
        <v>1</v>
      </c>
      <c r="N475" s="176">
        <v>1</v>
      </c>
      <c r="O475" s="165">
        <v>1</v>
      </c>
      <c r="P475" s="248">
        <v>11</v>
      </c>
      <c r="Q475" s="249">
        <v>12</v>
      </c>
      <c r="R475" s="250">
        <v>91.666666666666657</v>
      </c>
      <c r="S475" s="74"/>
      <c r="T475" s="74"/>
      <c r="U475" s="74"/>
      <c r="V475" s="74"/>
      <c r="W475" s="74"/>
      <c r="X475" s="74"/>
      <c r="Y475" s="74"/>
      <c r="Z475" s="74"/>
      <c r="AA475" s="74"/>
      <c r="AB475" s="74"/>
      <c r="AC475" s="74"/>
      <c r="AD475" s="74"/>
      <c r="AE475" s="74"/>
    </row>
    <row r="476" spans="1:31" s="197" customFormat="1" x14ac:dyDescent="0.25">
      <c r="A476" s="163">
        <v>471</v>
      </c>
      <c r="B476" s="173" t="s">
        <v>461</v>
      </c>
      <c r="C476" s="221" t="s">
        <v>491</v>
      </c>
      <c r="D476" s="165">
        <v>0.92</v>
      </c>
      <c r="E476" s="165">
        <v>0.9</v>
      </c>
      <c r="F476" s="165">
        <v>1</v>
      </c>
      <c r="G476" s="174">
        <v>0.65</v>
      </c>
      <c r="H476" s="174">
        <v>0.73299999999999998</v>
      </c>
      <c r="I476" s="174">
        <v>0.83</v>
      </c>
      <c r="J476" s="166">
        <v>0.84</v>
      </c>
      <c r="K476" s="176">
        <v>0.89</v>
      </c>
      <c r="L476" s="176">
        <v>0.23</v>
      </c>
      <c r="M476" s="176">
        <v>0.79</v>
      </c>
      <c r="N476" s="176">
        <v>0.85</v>
      </c>
      <c r="O476" s="165">
        <v>1</v>
      </c>
      <c r="P476" s="248">
        <v>9.6330000000000009</v>
      </c>
      <c r="Q476" s="249">
        <v>12</v>
      </c>
      <c r="R476" s="250">
        <v>80.275000000000006</v>
      </c>
      <c r="S476" s="74"/>
      <c r="T476" s="74"/>
      <c r="U476" s="74"/>
      <c r="V476" s="74"/>
      <c r="W476" s="74"/>
      <c r="X476" s="74"/>
      <c r="Y476" s="74"/>
      <c r="Z476" s="74"/>
      <c r="AA476" s="74"/>
      <c r="AB476" s="74"/>
      <c r="AC476" s="74"/>
      <c r="AD476" s="74"/>
      <c r="AE476" s="74"/>
    </row>
    <row r="477" spans="1:31" s="197" customFormat="1" ht="25.5" x14ac:dyDescent="0.25">
      <c r="A477" s="163">
        <v>472</v>
      </c>
      <c r="B477" s="173" t="s">
        <v>461</v>
      </c>
      <c r="C477" s="221" t="s">
        <v>492</v>
      </c>
      <c r="D477" s="165">
        <v>0.78900000000000003</v>
      </c>
      <c r="E477" s="165">
        <v>0.84299999999999997</v>
      </c>
      <c r="F477" s="165">
        <v>0.84299999999999997</v>
      </c>
      <c r="G477" s="174">
        <v>0.65</v>
      </c>
      <c r="H477" s="174">
        <v>0.72</v>
      </c>
      <c r="I477" s="174">
        <v>0.78</v>
      </c>
      <c r="J477" s="166">
        <v>0.90900000000000003</v>
      </c>
      <c r="K477" s="176">
        <v>0.64</v>
      </c>
      <c r="L477" s="176">
        <v>0.55300000000000005</v>
      </c>
      <c r="M477" s="176">
        <v>0.55000000000000004</v>
      </c>
      <c r="N477" s="176">
        <v>0.5</v>
      </c>
      <c r="O477" s="165">
        <v>1</v>
      </c>
      <c r="P477" s="248">
        <v>8.7769999999999992</v>
      </c>
      <c r="Q477" s="249">
        <v>12</v>
      </c>
      <c r="R477" s="251">
        <v>73.141666666666666</v>
      </c>
      <c r="S477" s="74"/>
      <c r="T477" s="74"/>
      <c r="U477" s="74"/>
      <c r="V477" s="74"/>
      <c r="W477" s="74"/>
      <c r="X477" s="74"/>
      <c r="Y477" s="74"/>
      <c r="Z477" s="74"/>
      <c r="AA477" s="74"/>
      <c r="AB477" s="74"/>
      <c r="AC477" s="74"/>
      <c r="AD477" s="74"/>
      <c r="AE477" s="74"/>
    </row>
    <row r="478" spans="1:31" s="197" customFormat="1" x14ac:dyDescent="0.25">
      <c r="A478" s="163">
        <v>473</v>
      </c>
      <c r="B478" s="173" t="s">
        <v>461</v>
      </c>
      <c r="C478" s="221" t="s">
        <v>493</v>
      </c>
      <c r="D478" s="165">
        <v>1</v>
      </c>
      <c r="E478" s="165">
        <v>1</v>
      </c>
      <c r="F478" s="165">
        <v>1</v>
      </c>
      <c r="G478" s="174">
        <v>0.69</v>
      </c>
      <c r="H478" s="174">
        <v>0.74399999999999999</v>
      </c>
      <c r="I478" s="174">
        <v>0.63</v>
      </c>
      <c r="J478" s="166">
        <v>0.51</v>
      </c>
      <c r="K478" s="176">
        <v>0.74</v>
      </c>
      <c r="L478" s="176">
        <v>0.52</v>
      </c>
      <c r="M478" s="176">
        <v>0.68</v>
      </c>
      <c r="N478" s="176">
        <v>0.24</v>
      </c>
      <c r="O478" s="165">
        <v>1</v>
      </c>
      <c r="P478" s="248">
        <v>8.7539999999999996</v>
      </c>
      <c r="Q478" s="249">
        <v>12</v>
      </c>
      <c r="R478" s="251">
        <v>72.949999999999989</v>
      </c>
      <c r="S478" s="74"/>
      <c r="T478" s="74"/>
      <c r="U478" s="74"/>
      <c r="V478" s="74"/>
      <c r="W478" s="74"/>
      <c r="X478" s="74"/>
      <c r="Y478" s="74"/>
      <c r="Z478" s="74"/>
      <c r="AA478" s="74"/>
      <c r="AB478" s="74"/>
      <c r="AC478" s="74"/>
      <c r="AD478" s="74"/>
      <c r="AE478" s="74"/>
    </row>
    <row r="479" spans="1:31" s="197" customFormat="1" x14ac:dyDescent="0.25">
      <c r="A479" s="163">
        <v>474</v>
      </c>
      <c r="B479" s="173" t="s">
        <v>461</v>
      </c>
      <c r="C479" s="221" t="s">
        <v>494</v>
      </c>
      <c r="D479" s="165">
        <v>1</v>
      </c>
      <c r="E479" s="165">
        <v>1</v>
      </c>
      <c r="F479" s="165">
        <v>1</v>
      </c>
      <c r="G479" s="174">
        <v>0.89</v>
      </c>
      <c r="H479" s="174">
        <v>0.52</v>
      </c>
      <c r="I479" s="174">
        <v>0.49</v>
      </c>
      <c r="J479" s="165">
        <v>0.78</v>
      </c>
      <c r="K479" s="175">
        <v>0.71</v>
      </c>
      <c r="L479" s="175">
        <v>0.28899999999999998</v>
      </c>
      <c r="M479" s="175">
        <v>0.6</v>
      </c>
      <c r="N479" s="175">
        <v>0.45</v>
      </c>
      <c r="O479" s="165">
        <v>1</v>
      </c>
      <c r="P479" s="248">
        <v>8.7289999999999992</v>
      </c>
      <c r="Q479" s="249">
        <v>12</v>
      </c>
      <c r="R479" s="251">
        <v>72.74166666666666</v>
      </c>
      <c r="S479" s="74"/>
      <c r="T479" s="74"/>
      <c r="U479" s="74"/>
      <c r="V479" s="74"/>
      <c r="W479" s="74"/>
      <c r="X479" s="74"/>
      <c r="Y479" s="74"/>
      <c r="Z479" s="74"/>
      <c r="AA479" s="74"/>
      <c r="AB479" s="74"/>
      <c r="AC479" s="74"/>
      <c r="AD479" s="74"/>
      <c r="AE479" s="74"/>
    </row>
    <row r="480" spans="1:31" s="197" customFormat="1" x14ac:dyDescent="0.25">
      <c r="A480" s="163">
        <v>475</v>
      </c>
      <c r="B480" s="173" t="s">
        <v>461</v>
      </c>
      <c r="C480" s="221" t="s">
        <v>495</v>
      </c>
      <c r="D480" s="185">
        <v>1</v>
      </c>
      <c r="E480" s="185">
        <v>0.998</v>
      </c>
      <c r="F480" s="185"/>
      <c r="G480" s="174">
        <v>0.61199999999999999</v>
      </c>
      <c r="H480" s="174">
        <v>0.58199999999999996</v>
      </c>
      <c r="I480" s="174">
        <v>0.54500000000000004</v>
      </c>
      <c r="J480" s="185">
        <v>0.58799999999999997</v>
      </c>
      <c r="K480" s="175">
        <v>0.73</v>
      </c>
      <c r="L480" s="175">
        <v>0.54</v>
      </c>
      <c r="M480" s="175">
        <v>0.53</v>
      </c>
      <c r="N480" s="175">
        <v>0</v>
      </c>
      <c r="O480" s="185">
        <v>1</v>
      </c>
      <c r="P480" s="248">
        <v>7.125</v>
      </c>
      <c r="Q480" s="249">
        <v>12</v>
      </c>
      <c r="R480" s="251">
        <v>59.375</v>
      </c>
      <c r="S480" s="74"/>
      <c r="T480" s="74"/>
      <c r="U480" s="74"/>
      <c r="V480" s="74"/>
      <c r="W480" s="74"/>
      <c r="X480" s="74"/>
      <c r="Y480" s="74"/>
      <c r="Z480" s="74"/>
      <c r="AA480" s="74"/>
      <c r="AB480" s="74"/>
      <c r="AC480" s="74"/>
      <c r="AD480" s="74"/>
      <c r="AE480" s="74"/>
    </row>
    <row r="481" spans="1:31" s="197" customFormat="1" x14ac:dyDescent="0.25">
      <c r="A481" s="163">
        <v>476</v>
      </c>
      <c r="B481" s="173" t="s">
        <v>461</v>
      </c>
      <c r="C481" s="221" t="s">
        <v>496</v>
      </c>
      <c r="D481" s="165">
        <v>0.98</v>
      </c>
      <c r="E481" s="165">
        <v>0.98</v>
      </c>
      <c r="F481" s="165">
        <v>1</v>
      </c>
      <c r="G481" s="174">
        <v>1</v>
      </c>
      <c r="H481" s="174">
        <v>0.35599999999999998</v>
      </c>
      <c r="I481" s="174">
        <v>0.6</v>
      </c>
      <c r="J481" s="165">
        <v>0.54</v>
      </c>
      <c r="K481" s="175">
        <v>1</v>
      </c>
      <c r="L481" s="175">
        <v>0.55100000000000005</v>
      </c>
      <c r="M481" s="175">
        <v>1</v>
      </c>
      <c r="N481" s="175">
        <v>1</v>
      </c>
      <c r="O481" s="165">
        <v>1</v>
      </c>
      <c r="P481" s="248">
        <v>10.007</v>
      </c>
      <c r="Q481" s="249">
        <v>12</v>
      </c>
      <c r="R481" s="250">
        <v>83.391666666666666</v>
      </c>
      <c r="S481" s="74"/>
      <c r="T481" s="74"/>
      <c r="U481" s="74"/>
      <c r="V481" s="74"/>
      <c r="W481" s="74"/>
      <c r="X481" s="74"/>
      <c r="Y481" s="74"/>
      <c r="Z481" s="74"/>
      <c r="AA481" s="74"/>
      <c r="AB481" s="74"/>
      <c r="AC481" s="74"/>
      <c r="AD481" s="74"/>
      <c r="AE481" s="74"/>
    </row>
    <row r="482" spans="1:31" s="197" customFormat="1" x14ac:dyDescent="0.25">
      <c r="A482" s="163">
        <v>477</v>
      </c>
      <c r="B482" s="173" t="s">
        <v>461</v>
      </c>
      <c r="C482" s="221" t="s">
        <v>497</v>
      </c>
      <c r="D482" s="165">
        <v>1</v>
      </c>
      <c r="E482" s="165">
        <v>1</v>
      </c>
      <c r="F482" s="165">
        <v>1</v>
      </c>
      <c r="G482" s="174">
        <v>0.7</v>
      </c>
      <c r="H482" s="174">
        <v>0.6</v>
      </c>
      <c r="I482" s="174">
        <v>0.75</v>
      </c>
      <c r="J482" s="165">
        <v>0.6</v>
      </c>
      <c r="K482" s="175">
        <v>0.5</v>
      </c>
      <c r="L482" s="175">
        <v>0.45</v>
      </c>
      <c r="M482" s="175">
        <v>0.6</v>
      </c>
      <c r="N482" s="175">
        <v>0.45</v>
      </c>
      <c r="O482" s="165">
        <v>0.9</v>
      </c>
      <c r="P482" s="248">
        <v>8.5499999999999989</v>
      </c>
      <c r="Q482" s="249">
        <v>12</v>
      </c>
      <c r="R482" s="251">
        <v>71.249999999999986</v>
      </c>
      <c r="S482" s="74"/>
      <c r="T482" s="74"/>
      <c r="U482" s="74"/>
      <c r="V482" s="74"/>
      <c r="W482" s="74"/>
      <c r="X482" s="74"/>
      <c r="Y482" s="74"/>
      <c r="Z482" s="74"/>
      <c r="AA482" s="74"/>
      <c r="AB482" s="74"/>
      <c r="AC482" s="74"/>
      <c r="AD482" s="74"/>
      <c r="AE482" s="74"/>
    </row>
    <row r="483" spans="1:31" s="197" customFormat="1" ht="25.5" x14ac:dyDescent="0.25">
      <c r="A483" s="163">
        <v>478</v>
      </c>
      <c r="B483" s="173" t="s">
        <v>461</v>
      </c>
      <c r="C483" s="221" t="s">
        <v>498</v>
      </c>
      <c r="D483" s="165">
        <v>0.98899999999999999</v>
      </c>
      <c r="E483" s="165">
        <v>0.97799999999999998</v>
      </c>
      <c r="F483" s="165">
        <v>0.97499999999999998</v>
      </c>
      <c r="G483" s="174">
        <v>0.62</v>
      </c>
      <c r="H483" s="174">
        <v>0.43</v>
      </c>
      <c r="I483" s="174">
        <v>0.7</v>
      </c>
      <c r="J483" s="165">
        <v>0.55100000000000005</v>
      </c>
      <c r="K483" s="175">
        <v>0.8</v>
      </c>
      <c r="L483" s="175">
        <v>0.56100000000000005</v>
      </c>
      <c r="M483" s="175">
        <v>0.55000000000000004</v>
      </c>
      <c r="N483" s="175">
        <v>0.65</v>
      </c>
      <c r="O483" s="165">
        <v>1</v>
      </c>
      <c r="P483" s="248">
        <v>8.8040000000000003</v>
      </c>
      <c r="Q483" s="249">
        <v>12</v>
      </c>
      <c r="R483" s="251">
        <v>73.366666666666674</v>
      </c>
      <c r="S483" s="74"/>
      <c r="T483" s="74"/>
      <c r="U483" s="74"/>
      <c r="V483" s="74"/>
      <c r="W483" s="74"/>
      <c r="X483" s="74"/>
      <c r="Y483" s="74"/>
      <c r="Z483" s="74"/>
      <c r="AA483" s="74"/>
      <c r="AB483" s="74"/>
      <c r="AC483" s="74"/>
      <c r="AD483" s="74"/>
      <c r="AE483" s="74"/>
    </row>
    <row r="484" spans="1:31" s="197" customFormat="1" x14ac:dyDescent="0.25">
      <c r="A484" s="163">
        <v>479</v>
      </c>
      <c r="B484" s="173" t="s">
        <v>461</v>
      </c>
      <c r="C484" s="221" t="s">
        <v>499</v>
      </c>
      <c r="D484" s="185">
        <v>1</v>
      </c>
      <c r="E484" s="185">
        <v>1</v>
      </c>
      <c r="F484" s="185">
        <v>1</v>
      </c>
      <c r="G484" s="174">
        <v>0.65</v>
      </c>
      <c r="H484" s="174">
        <v>0.8</v>
      </c>
      <c r="I484" s="174">
        <v>0.75</v>
      </c>
      <c r="J484" s="185">
        <v>0.82499999999999996</v>
      </c>
      <c r="K484" s="175">
        <v>0.7</v>
      </c>
      <c r="L484" s="175">
        <v>0.6</v>
      </c>
      <c r="M484" s="175">
        <v>0.5</v>
      </c>
      <c r="N484" s="175">
        <v>0.6</v>
      </c>
      <c r="O484" s="185">
        <v>0.53</v>
      </c>
      <c r="P484" s="248">
        <v>8.9550000000000001</v>
      </c>
      <c r="Q484" s="249">
        <v>12</v>
      </c>
      <c r="R484" s="251">
        <v>74.625</v>
      </c>
      <c r="S484" s="74"/>
      <c r="T484" s="74"/>
      <c r="U484" s="74"/>
      <c r="V484" s="74"/>
      <c r="W484" s="74"/>
      <c r="X484" s="74"/>
      <c r="Y484" s="74"/>
      <c r="Z484" s="74"/>
      <c r="AA484" s="74"/>
      <c r="AB484" s="74"/>
      <c r="AC484" s="74"/>
      <c r="AD484" s="74"/>
      <c r="AE484" s="74"/>
    </row>
    <row r="485" spans="1:31" s="197" customFormat="1" ht="38.25" x14ac:dyDescent="0.25">
      <c r="A485" s="163">
        <v>480</v>
      </c>
      <c r="B485" s="173" t="s">
        <v>461</v>
      </c>
      <c r="C485" s="221" t="s">
        <v>500</v>
      </c>
      <c r="D485" s="186">
        <v>0.995</v>
      </c>
      <c r="E485" s="186">
        <v>0.93100000000000005</v>
      </c>
      <c r="F485" s="186">
        <v>0.91600000000000004</v>
      </c>
      <c r="G485" s="174">
        <v>0.72</v>
      </c>
      <c r="H485" s="174">
        <v>0.8</v>
      </c>
      <c r="I485" s="174">
        <v>0.75</v>
      </c>
      <c r="J485" s="186">
        <v>0.95</v>
      </c>
      <c r="K485" s="175">
        <v>0.625</v>
      </c>
      <c r="L485" s="175">
        <v>0.58499999999999996</v>
      </c>
      <c r="M485" s="175">
        <v>0.73</v>
      </c>
      <c r="N485" s="175">
        <v>0.41</v>
      </c>
      <c r="O485" s="165">
        <v>1</v>
      </c>
      <c r="P485" s="248">
        <v>9.4120000000000008</v>
      </c>
      <c r="Q485" s="249">
        <v>12</v>
      </c>
      <c r="R485" s="250">
        <v>78.433333333333337</v>
      </c>
      <c r="S485" s="74"/>
      <c r="T485" s="74"/>
      <c r="U485" s="74"/>
      <c r="V485" s="74"/>
      <c r="W485" s="74"/>
      <c r="X485" s="74"/>
      <c r="Y485" s="74"/>
      <c r="Z485" s="74"/>
      <c r="AA485" s="74"/>
      <c r="AB485" s="74"/>
      <c r="AC485" s="74"/>
      <c r="AD485" s="74"/>
      <c r="AE485" s="74"/>
    </row>
    <row r="486" spans="1:31" s="197" customFormat="1" x14ac:dyDescent="0.25">
      <c r="A486" s="163">
        <v>481</v>
      </c>
      <c r="B486" s="187" t="s">
        <v>461</v>
      </c>
      <c r="C486" s="247" t="s">
        <v>501</v>
      </c>
      <c r="D486" s="188">
        <v>1</v>
      </c>
      <c r="E486" s="188">
        <v>1</v>
      </c>
      <c r="F486" s="188">
        <v>1</v>
      </c>
      <c r="G486" s="189">
        <v>0.61</v>
      </c>
      <c r="H486" s="190">
        <v>0.70899999999999996</v>
      </c>
      <c r="I486" s="190">
        <v>0.54500000000000004</v>
      </c>
      <c r="J486" s="191">
        <v>0.57699999999999996</v>
      </c>
      <c r="K486" s="192">
        <v>0.62</v>
      </c>
      <c r="L486" s="192">
        <v>0.42</v>
      </c>
      <c r="M486" s="192">
        <v>0.5</v>
      </c>
      <c r="N486" s="192">
        <v>0</v>
      </c>
      <c r="O486" s="188">
        <v>1</v>
      </c>
      <c r="P486" s="248">
        <v>7.9809999999999999</v>
      </c>
      <c r="Q486" s="249">
        <v>12</v>
      </c>
      <c r="R486" s="251">
        <v>66.50833333333334</v>
      </c>
      <c r="S486" s="74"/>
      <c r="T486" s="74"/>
      <c r="U486" s="74"/>
      <c r="V486" s="74"/>
      <c r="W486" s="74"/>
      <c r="X486" s="74"/>
      <c r="Y486" s="74"/>
      <c r="Z486" s="74"/>
      <c r="AA486" s="74"/>
      <c r="AB486" s="74"/>
      <c r="AC486" s="74"/>
      <c r="AD486" s="74"/>
      <c r="AE486" s="74"/>
    </row>
    <row r="487" spans="1:31" s="197" customFormat="1" ht="25.5" x14ac:dyDescent="0.25">
      <c r="A487" s="163">
        <v>482</v>
      </c>
      <c r="B487" s="173" t="s">
        <v>461</v>
      </c>
      <c r="C487" s="221" t="s">
        <v>502</v>
      </c>
      <c r="D487" s="185">
        <v>1</v>
      </c>
      <c r="E487" s="185">
        <v>1</v>
      </c>
      <c r="F487" s="185">
        <v>1</v>
      </c>
      <c r="G487" s="174">
        <v>0.72</v>
      </c>
      <c r="H487" s="174">
        <v>0.58099999999999996</v>
      </c>
      <c r="I487" s="174">
        <v>0.78</v>
      </c>
      <c r="J487" s="185">
        <v>0.57599999999999996</v>
      </c>
      <c r="K487" s="175">
        <v>0.9</v>
      </c>
      <c r="L487" s="175">
        <v>0.65200000000000002</v>
      </c>
      <c r="M487" s="175">
        <v>0.82</v>
      </c>
      <c r="N487" s="175">
        <v>0.85</v>
      </c>
      <c r="O487" s="185">
        <v>1</v>
      </c>
      <c r="P487" s="248">
        <v>9.8789999999999996</v>
      </c>
      <c r="Q487" s="249">
        <v>12</v>
      </c>
      <c r="R487" s="250">
        <v>82.324999999999989</v>
      </c>
      <c r="S487" s="74"/>
      <c r="T487" s="74"/>
      <c r="U487" s="74"/>
      <c r="V487" s="74"/>
      <c r="W487" s="74"/>
      <c r="X487" s="74"/>
      <c r="Y487" s="74"/>
      <c r="Z487" s="74"/>
      <c r="AA487" s="74"/>
      <c r="AB487" s="74"/>
      <c r="AC487" s="74"/>
      <c r="AD487" s="74"/>
      <c r="AE487" s="74"/>
    </row>
    <row r="488" spans="1:31" s="197" customFormat="1" ht="38.25" x14ac:dyDescent="0.25">
      <c r="A488" s="163">
        <v>483</v>
      </c>
      <c r="B488" s="193" t="s">
        <v>461</v>
      </c>
      <c r="C488" s="221" t="s">
        <v>503</v>
      </c>
      <c r="D488" s="165">
        <v>0.97</v>
      </c>
      <c r="E488" s="165">
        <v>0.95</v>
      </c>
      <c r="F488" s="165">
        <v>0.86</v>
      </c>
      <c r="G488" s="174">
        <v>0.55000000000000004</v>
      </c>
      <c r="H488" s="174">
        <v>0.83</v>
      </c>
      <c r="I488" s="174">
        <v>1</v>
      </c>
      <c r="J488" s="165">
        <v>0.81</v>
      </c>
      <c r="K488" s="175">
        <v>0.38</v>
      </c>
      <c r="L488" s="175">
        <v>0.31</v>
      </c>
      <c r="M488" s="175">
        <v>0.8</v>
      </c>
      <c r="N488" s="175">
        <v>1</v>
      </c>
      <c r="O488" s="165">
        <v>1</v>
      </c>
      <c r="P488" s="248">
        <v>9.4600000000000009</v>
      </c>
      <c r="Q488" s="249">
        <v>12</v>
      </c>
      <c r="R488" s="250">
        <v>78.833333333333343</v>
      </c>
      <c r="S488" s="74"/>
      <c r="T488" s="74"/>
      <c r="U488" s="74"/>
      <c r="V488" s="74"/>
      <c r="W488" s="74"/>
      <c r="X488" s="74"/>
      <c r="Y488" s="74"/>
      <c r="Z488" s="74"/>
      <c r="AA488" s="74"/>
      <c r="AB488" s="74"/>
      <c r="AC488" s="74"/>
      <c r="AD488" s="74"/>
      <c r="AE488" s="74"/>
    </row>
    <row r="489" spans="1:31" s="197" customFormat="1" x14ac:dyDescent="0.25">
      <c r="A489" s="163">
        <v>484</v>
      </c>
      <c r="B489" s="213" t="s">
        <v>143</v>
      </c>
      <c r="C489" s="239" t="s">
        <v>144</v>
      </c>
      <c r="D489" s="194">
        <v>1</v>
      </c>
      <c r="E489" s="194">
        <v>1</v>
      </c>
      <c r="F489" s="194">
        <v>1</v>
      </c>
      <c r="G489" s="194">
        <v>1</v>
      </c>
      <c r="H489" s="194">
        <v>1</v>
      </c>
      <c r="I489" s="194">
        <v>1</v>
      </c>
      <c r="J489" s="194">
        <v>1</v>
      </c>
      <c r="K489" s="194">
        <v>1</v>
      </c>
      <c r="L489" s="194">
        <v>1</v>
      </c>
      <c r="M489" s="194">
        <v>1</v>
      </c>
      <c r="N489" s="194">
        <v>1</v>
      </c>
      <c r="O489" s="194">
        <v>1</v>
      </c>
      <c r="P489" s="248">
        <v>12</v>
      </c>
      <c r="Q489" s="249">
        <v>12</v>
      </c>
      <c r="R489" s="250">
        <v>100</v>
      </c>
      <c r="S489" s="74"/>
      <c r="T489" s="74"/>
      <c r="U489" s="74"/>
      <c r="V489" s="74"/>
      <c r="W489" s="74"/>
      <c r="X489" s="74"/>
      <c r="Y489" s="74"/>
      <c r="Z489" s="74"/>
      <c r="AA489" s="74"/>
      <c r="AB489" s="74"/>
      <c r="AC489" s="74"/>
      <c r="AD489" s="74"/>
      <c r="AE489" s="74"/>
    </row>
    <row r="490" spans="1:31" s="197" customFormat="1" ht="25.5" x14ac:dyDescent="0.25">
      <c r="A490" s="163">
        <v>485</v>
      </c>
      <c r="B490" s="213" t="s">
        <v>143</v>
      </c>
      <c r="C490" s="239" t="s">
        <v>648</v>
      </c>
      <c r="D490" s="194">
        <v>1</v>
      </c>
      <c r="E490" s="194">
        <v>1</v>
      </c>
      <c r="F490" s="194">
        <v>1</v>
      </c>
      <c r="G490" s="194">
        <v>1</v>
      </c>
      <c r="H490" s="194">
        <v>1</v>
      </c>
      <c r="I490" s="194">
        <v>1</v>
      </c>
      <c r="J490" s="194">
        <v>1</v>
      </c>
      <c r="K490" s="194">
        <v>1</v>
      </c>
      <c r="L490" s="194">
        <v>0.9</v>
      </c>
      <c r="M490" s="194">
        <v>1</v>
      </c>
      <c r="N490" s="194">
        <v>1</v>
      </c>
      <c r="O490" s="194">
        <v>1</v>
      </c>
      <c r="P490" s="248">
        <v>11.9</v>
      </c>
      <c r="Q490" s="249">
        <v>12</v>
      </c>
      <c r="R490" s="250">
        <v>99.166666666666671</v>
      </c>
      <c r="S490" s="74"/>
      <c r="T490" s="74"/>
      <c r="U490" s="74"/>
      <c r="V490" s="74"/>
      <c r="W490" s="74"/>
      <c r="X490" s="74"/>
      <c r="Y490" s="74"/>
      <c r="Z490" s="74"/>
      <c r="AA490" s="74"/>
      <c r="AB490" s="74"/>
      <c r="AC490" s="74"/>
      <c r="AD490" s="74"/>
      <c r="AE490" s="74"/>
    </row>
    <row r="491" spans="1:31" s="197" customFormat="1" x14ac:dyDescent="0.25">
      <c r="A491" s="163">
        <v>486</v>
      </c>
      <c r="B491" s="213" t="s">
        <v>143</v>
      </c>
      <c r="C491" s="239" t="s">
        <v>146</v>
      </c>
      <c r="D491" s="194">
        <v>1</v>
      </c>
      <c r="E491" s="194">
        <v>1</v>
      </c>
      <c r="F491" s="194">
        <v>1</v>
      </c>
      <c r="G491" s="194">
        <v>1</v>
      </c>
      <c r="H491" s="194">
        <v>0.95</v>
      </c>
      <c r="I491" s="194">
        <v>1</v>
      </c>
      <c r="J491" s="194">
        <v>1</v>
      </c>
      <c r="K491" s="194">
        <v>1</v>
      </c>
      <c r="L491" s="194">
        <v>0.9</v>
      </c>
      <c r="M491" s="194">
        <v>1</v>
      </c>
      <c r="N491" s="194">
        <v>1</v>
      </c>
      <c r="O491" s="194">
        <v>0.91</v>
      </c>
      <c r="P491" s="248">
        <v>11.76</v>
      </c>
      <c r="Q491" s="249">
        <v>12</v>
      </c>
      <c r="R491" s="250">
        <v>98</v>
      </c>
      <c r="S491" s="74"/>
      <c r="T491" s="74"/>
      <c r="U491" s="74"/>
      <c r="V491" s="74"/>
      <c r="W491" s="74"/>
      <c r="X491" s="74"/>
      <c r="Y491" s="74"/>
      <c r="Z491" s="74"/>
      <c r="AA491" s="74"/>
      <c r="AB491" s="74"/>
      <c r="AC491" s="74"/>
      <c r="AD491" s="74"/>
      <c r="AE491" s="74"/>
    </row>
    <row r="492" spans="1:31" s="197" customFormat="1" x14ac:dyDescent="0.25">
      <c r="A492" s="163">
        <v>487</v>
      </c>
      <c r="B492" s="213" t="s">
        <v>143</v>
      </c>
      <c r="C492" s="239" t="s">
        <v>147</v>
      </c>
      <c r="D492" s="194">
        <v>1</v>
      </c>
      <c r="E492" s="194">
        <v>1</v>
      </c>
      <c r="F492" s="194"/>
      <c r="G492" s="194">
        <v>0.9</v>
      </c>
      <c r="H492" s="194">
        <v>0.8</v>
      </c>
      <c r="I492" s="194">
        <v>0.75</v>
      </c>
      <c r="J492" s="194">
        <v>0.9</v>
      </c>
      <c r="K492" s="194">
        <v>0.85</v>
      </c>
      <c r="L492" s="194">
        <v>0.85</v>
      </c>
      <c r="M492" s="194">
        <v>0.8</v>
      </c>
      <c r="N492" s="194">
        <v>0.8</v>
      </c>
      <c r="O492" s="194">
        <v>0.9</v>
      </c>
      <c r="P492" s="248">
        <v>9.5500000000000007</v>
      </c>
      <c r="Q492" s="249">
        <v>12</v>
      </c>
      <c r="R492" s="250">
        <v>79.583333333333343</v>
      </c>
      <c r="S492" s="74"/>
      <c r="T492" s="74"/>
      <c r="U492" s="74"/>
      <c r="V492" s="74"/>
      <c r="W492" s="74"/>
      <c r="X492" s="74"/>
      <c r="Y492" s="74"/>
      <c r="Z492" s="74"/>
      <c r="AA492" s="74"/>
      <c r="AB492" s="74"/>
      <c r="AC492" s="74"/>
      <c r="AD492" s="74"/>
      <c r="AE492" s="74"/>
    </row>
    <row r="493" spans="1:31" s="197" customFormat="1" x14ac:dyDescent="0.25">
      <c r="A493" s="163">
        <v>488</v>
      </c>
      <c r="B493" s="213" t="s">
        <v>143</v>
      </c>
      <c r="C493" s="239" t="s">
        <v>148</v>
      </c>
      <c r="D493" s="194">
        <v>1</v>
      </c>
      <c r="E493" s="194">
        <v>1</v>
      </c>
      <c r="F493" s="194">
        <v>0.97</v>
      </c>
      <c r="G493" s="194">
        <v>0.95</v>
      </c>
      <c r="H493" s="194">
        <v>0.95</v>
      </c>
      <c r="I493" s="194">
        <v>0.95</v>
      </c>
      <c r="J493" s="194">
        <v>0.9</v>
      </c>
      <c r="K493" s="194">
        <v>0.85</v>
      </c>
      <c r="L493" s="194">
        <v>0.92</v>
      </c>
      <c r="M493" s="194">
        <v>1</v>
      </c>
      <c r="N493" s="194">
        <v>1</v>
      </c>
      <c r="O493" s="194">
        <v>0.875</v>
      </c>
      <c r="P493" s="248">
        <v>11.365</v>
      </c>
      <c r="Q493" s="249">
        <v>12</v>
      </c>
      <c r="R493" s="250">
        <v>94.708333333333343</v>
      </c>
      <c r="S493" s="74"/>
      <c r="T493" s="74"/>
      <c r="U493" s="74"/>
      <c r="V493" s="74"/>
      <c r="W493" s="74"/>
      <c r="X493" s="74"/>
      <c r="Y493" s="74"/>
      <c r="Z493" s="74"/>
      <c r="AA493" s="74"/>
      <c r="AB493" s="74"/>
      <c r="AC493" s="74"/>
      <c r="AD493" s="74"/>
      <c r="AE493" s="74"/>
    </row>
    <row r="494" spans="1:31" s="197" customFormat="1" x14ac:dyDescent="0.25">
      <c r="A494" s="163">
        <v>489</v>
      </c>
      <c r="B494" s="213" t="s">
        <v>143</v>
      </c>
      <c r="C494" s="239" t="s">
        <v>149</v>
      </c>
      <c r="D494" s="194">
        <v>1</v>
      </c>
      <c r="E494" s="194">
        <v>1</v>
      </c>
      <c r="F494" s="194">
        <v>1</v>
      </c>
      <c r="G494" s="194">
        <v>1</v>
      </c>
      <c r="H494" s="194">
        <v>1</v>
      </c>
      <c r="I494" s="194">
        <v>1</v>
      </c>
      <c r="J494" s="194">
        <v>1</v>
      </c>
      <c r="K494" s="194">
        <v>0.91</v>
      </c>
      <c r="L494" s="194">
        <v>0.92</v>
      </c>
      <c r="M494" s="194">
        <v>1</v>
      </c>
      <c r="N494" s="194">
        <v>1</v>
      </c>
      <c r="O494" s="253">
        <v>0.8</v>
      </c>
      <c r="P494" s="248">
        <v>11.63</v>
      </c>
      <c r="Q494" s="249">
        <v>12</v>
      </c>
      <c r="R494" s="250">
        <v>96.916666666666671</v>
      </c>
      <c r="S494" s="74"/>
      <c r="T494" s="74"/>
      <c r="U494" s="74"/>
      <c r="V494" s="74"/>
      <c r="W494" s="74"/>
      <c r="X494" s="74"/>
      <c r="Y494" s="74"/>
      <c r="Z494" s="74"/>
      <c r="AA494" s="74"/>
      <c r="AB494" s="74"/>
      <c r="AC494" s="74"/>
      <c r="AD494" s="74"/>
      <c r="AE494" s="74"/>
    </row>
    <row r="495" spans="1:31" s="197" customFormat="1" x14ac:dyDescent="0.25">
      <c r="A495" s="163">
        <v>490</v>
      </c>
      <c r="B495" s="213" t="s">
        <v>143</v>
      </c>
      <c r="C495" s="239" t="s">
        <v>150</v>
      </c>
      <c r="D495" s="194">
        <v>1</v>
      </c>
      <c r="E495" s="194">
        <v>1</v>
      </c>
      <c r="F495" s="194">
        <v>1</v>
      </c>
      <c r="G495" s="194">
        <v>0.9</v>
      </c>
      <c r="H495" s="194">
        <v>0.85</v>
      </c>
      <c r="I495" s="194">
        <v>0.85</v>
      </c>
      <c r="J495" s="194">
        <v>0.9</v>
      </c>
      <c r="K495" s="194">
        <v>0.85</v>
      </c>
      <c r="L495" s="194">
        <v>0.9</v>
      </c>
      <c r="M495" s="194">
        <v>0.8</v>
      </c>
      <c r="N495" s="194">
        <v>0.8</v>
      </c>
      <c r="O495" s="194">
        <v>0.8</v>
      </c>
      <c r="P495" s="248">
        <v>10.650000000000002</v>
      </c>
      <c r="Q495" s="249">
        <v>12</v>
      </c>
      <c r="R495" s="250">
        <v>88.750000000000014</v>
      </c>
      <c r="S495" s="74"/>
      <c r="T495" s="74"/>
      <c r="U495" s="74"/>
      <c r="V495" s="74"/>
      <c r="W495" s="74"/>
      <c r="X495" s="74"/>
      <c r="Y495" s="74"/>
      <c r="Z495" s="74"/>
      <c r="AA495" s="74"/>
      <c r="AB495" s="74"/>
      <c r="AC495" s="74"/>
      <c r="AD495" s="74"/>
      <c r="AE495" s="74"/>
    </row>
    <row r="496" spans="1:31" s="197" customFormat="1" x14ac:dyDescent="0.25">
      <c r="A496" s="163">
        <v>491</v>
      </c>
      <c r="B496" s="213" t="s">
        <v>143</v>
      </c>
      <c r="C496" s="215" t="s">
        <v>151</v>
      </c>
      <c r="D496" s="194">
        <v>1</v>
      </c>
      <c r="E496" s="194">
        <v>1</v>
      </c>
      <c r="F496" s="194">
        <v>1</v>
      </c>
      <c r="G496" s="194">
        <v>1</v>
      </c>
      <c r="H496" s="194">
        <v>1</v>
      </c>
      <c r="I496" s="194">
        <v>1</v>
      </c>
      <c r="J496" s="194">
        <v>1</v>
      </c>
      <c r="K496" s="194">
        <v>1</v>
      </c>
      <c r="L496" s="194">
        <v>1</v>
      </c>
      <c r="M496" s="194">
        <v>1</v>
      </c>
      <c r="N496" s="194">
        <v>1</v>
      </c>
      <c r="O496" s="194">
        <v>1</v>
      </c>
      <c r="P496" s="248">
        <v>12</v>
      </c>
      <c r="Q496" s="249">
        <v>12</v>
      </c>
      <c r="R496" s="250">
        <v>100</v>
      </c>
      <c r="S496" s="74"/>
      <c r="T496" s="74"/>
      <c r="U496" s="74"/>
      <c r="V496" s="74"/>
      <c r="W496" s="74"/>
      <c r="X496" s="74"/>
      <c r="Y496" s="74"/>
      <c r="Z496" s="74"/>
      <c r="AA496" s="74"/>
      <c r="AB496" s="74"/>
      <c r="AC496" s="74"/>
      <c r="AD496" s="74"/>
      <c r="AE496" s="74"/>
    </row>
    <row r="497" spans="1:31" s="197" customFormat="1" x14ac:dyDescent="0.25">
      <c r="A497" s="163">
        <v>492</v>
      </c>
      <c r="B497" s="213" t="s">
        <v>143</v>
      </c>
      <c r="C497" s="239" t="s">
        <v>152</v>
      </c>
      <c r="D497" s="194">
        <v>1</v>
      </c>
      <c r="E497" s="194">
        <v>1</v>
      </c>
      <c r="F497" s="194">
        <v>1</v>
      </c>
      <c r="G497" s="194">
        <v>0.85</v>
      </c>
      <c r="H497" s="194">
        <v>0.82</v>
      </c>
      <c r="I497" s="194">
        <v>0.9</v>
      </c>
      <c r="J497" s="194">
        <v>0.85</v>
      </c>
      <c r="K497" s="194">
        <v>0.85</v>
      </c>
      <c r="L497" s="194">
        <v>0.85</v>
      </c>
      <c r="M497" s="194">
        <v>0.87</v>
      </c>
      <c r="N497" s="194">
        <v>0.8</v>
      </c>
      <c r="O497" s="194">
        <v>0.85</v>
      </c>
      <c r="P497" s="248">
        <v>10.639999999999999</v>
      </c>
      <c r="Q497" s="249">
        <v>12</v>
      </c>
      <c r="R497" s="250">
        <v>88.666666666666657</v>
      </c>
      <c r="S497" s="74"/>
      <c r="T497" s="74"/>
      <c r="U497" s="74"/>
      <c r="V497" s="74"/>
      <c r="W497" s="74"/>
      <c r="X497" s="74"/>
      <c r="Y497" s="74"/>
      <c r="Z497" s="74"/>
      <c r="AA497" s="74"/>
      <c r="AB497" s="74"/>
      <c r="AC497" s="74"/>
      <c r="AD497" s="74"/>
      <c r="AE497" s="74"/>
    </row>
    <row r="498" spans="1:31" s="197" customFormat="1" x14ac:dyDescent="0.25">
      <c r="A498" s="163">
        <v>493</v>
      </c>
      <c r="B498" s="213" t="s">
        <v>143</v>
      </c>
      <c r="C498" s="239" t="s">
        <v>153</v>
      </c>
      <c r="D498" s="194">
        <v>1</v>
      </c>
      <c r="E498" s="194">
        <v>1</v>
      </c>
      <c r="F498" s="194">
        <v>1</v>
      </c>
      <c r="G498" s="194">
        <v>0.75</v>
      </c>
      <c r="H498" s="194">
        <v>0.75</v>
      </c>
      <c r="I498" s="194">
        <v>0.8</v>
      </c>
      <c r="J498" s="194">
        <v>0.7</v>
      </c>
      <c r="K498" s="194">
        <v>0.69499999999999995</v>
      </c>
      <c r="L498" s="194">
        <v>0.69499999999999995</v>
      </c>
      <c r="M498" s="194">
        <v>0.87</v>
      </c>
      <c r="N498" s="194">
        <v>0.75</v>
      </c>
      <c r="O498" s="194">
        <v>0.75</v>
      </c>
      <c r="P498" s="248">
        <v>9.76</v>
      </c>
      <c r="Q498" s="249">
        <v>12</v>
      </c>
      <c r="R498" s="250">
        <v>81.333333333333329</v>
      </c>
      <c r="S498" s="74"/>
      <c r="T498" s="74"/>
      <c r="U498" s="74"/>
      <c r="V498" s="74"/>
      <c r="W498" s="74"/>
      <c r="X498" s="74"/>
      <c r="Y498" s="74"/>
      <c r="Z498" s="74"/>
      <c r="AA498" s="74"/>
      <c r="AB498" s="74"/>
      <c r="AC498" s="74"/>
      <c r="AD498" s="74"/>
      <c r="AE498" s="74"/>
    </row>
    <row r="499" spans="1:31" s="197" customFormat="1" x14ac:dyDescent="0.25">
      <c r="A499" s="163">
        <v>494</v>
      </c>
      <c r="B499" s="213" t="s">
        <v>143</v>
      </c>
      <c r="C499" s="239" t="s">
        <v>154</v>
      </c>
      <c r="D499" s="194">
        <v>1</v>
      </c>
      <c r="E499" s="194">
        <v>1</v>
      </c>
      <c r="F499" s="194">
        <v>1</v>
      </c>
      <c r="G499" s="194">
        <v>0.85</v>
      </c>
      <c r="H499" s="194">
        <v>0.96</v>
      </c>
      <c r="I499" s="194">
        <v>0.91</v>
      </c>
      <c r="J499" s="194">
        <v>0.95</v>
      </c>
      <c r="K499" s="194">
        <v>0.9</v>
      </c>
      <c r="L499" s="194">
        <v>0.91</v>
      </c>
      <c r="M499" s="194">
        <v>0.94</v>
      </c>
      <c r="N499" s="194">
        <v>0.93</v>
      </c>
      <c r="O499" s="194">
        <v>0.8</v>
      </c>
      <c r="P499" s="248">
        <v>11.15</v>
      </c>
      <c r="Q499" s="249">
        <v>12</v>
      </c>
      <c r="R499" s="250">
        <v>92.916666666666671</v>
      </c>
      <c r="S499" s="74"/>
      <c r="T499" s="74"/>
      <c r="U499" s="74"/>
      <c r="V499" s="74"/>
      <c r="W499" s="74"/>
      <c r="X499" s="74"/>
      <c r="Y499" s="74"/>
      <c r="Z499" s="74"/>
      <c r="AA499" s="74"/>
      <c r="AB499" s="74"/>
      <c r="AC499" s="74"/>
      <c r="AD499" s="74"/>
      <c r="AE499" s="74"/>
    </row>
    <row r="500" spans="1:31" s="197" customFormat="1" ht="25.5" x14ac:dyDescent="0.25">
      <c r="A500" s="163">
        <v>495</v>
      </c>
      <c r="B500" s="213" t="s">
        <v>143</v>
      </c>
      <c r="C500" s="239" t="s">
        <v>155</v>
      </c>
      <c r="D500" s="194">
        <v>1</v>
      </c>
      <c r="E500" s="194">
        <v>1</v>
      </c>
      <c r="F500" s="194">
        <v>1</v>
      </c>
      <c r="G500" s="194">
        <v>1</v>
      </c>
      <c r="H500" s="194">
        <v>1</v>
      </c>
      <c r="I500" s="194">
        <v>1</v>
      </c>
      <c r="J500" s="194">
        <v>1</v>
      </c>
      <c r="K500" s="194">
        <v>1</v>
      </c>
      <c r="L500" s="194">
        <v>1</v>
      </c>
      <c r="M500" s="194">
        <v>1</v>
      </c>
      <c r="N500" s="194">
        <v>1</v>
      </c>
      <c r="O500" s="194">
        <v>1</v>
      </c>
      <c r="P500" s="248">
        <v>12</v>
      </c>
      <c r="Q500" s="249">
        <v>12</v>
      </c>
      <c r="R500" s="250">
        <v>100</v>
      </c>
      <c r="S500" s="74"/>
      <c r="T500" s="74"/>
      <c r="U500" s="74"/>
      <c r="V500" s="74"/>
      <c r="W500" s="74"/>
      <c r="X500" s="74"/>
      <c r="Y500" s="74"/>
      <c r="Z500" s="74"/>
      <c r="AA500" s="74"/>
      <c r="AB500" s="74"/>
      <c r="AC500" s="74"/>
      <c r="AD500" s="74"/>
      <c r="AE500" s="74"/>
    </row>
    <row r="501" spans="1:31" s="197" customFormat="1" x14ac:dyDescent="0.25">
      <c r="A501" s="163">
        <v>496</v>
      </c>
      <c r="B501" s="213" t="s">
        <v>143</v>
      </c>
      <c r="C501" s="239" t="s">
        <v>156</v>
      </c>
      <c r="D501" s="194">
        <v>1</v>
      </c>
      <c r="E501" s="194">
        <v>1</v>
      </c>
      <c r="F501" s="194">
        <v>1</v>
      </c>
      <c r="G501" s="194">
        <v>1</v>
      </c>
      <c r="H501" s="194">
        <v>0.75</v>
      </c>
      <c r="I501" s="194">
        <v>0.8</v>
      </c>
      <c r="J501" s="194">
        <v>0.85</v>
      </c>
      <c r="K501" s="194">
        <v>0.9</v>
      </c>
      <c r="L501" s="194">
        <v>0.75</v>
      </c>
      <c r="M501" s="194">
        <v>1</v>
      </c>
      <c r="N501" s="194">
        <v>1</v>
      </c>
      <c r="O501" s="194">
        <v>0.92300000000000004</v>
      </c>
      <c r="P501" s="248">
        <v>10.973000000000001</v>
      </c>
      <c r="Q501" s="249">
        <v>12</v>
      </c>
      <c r="R501" s="250">
        <v>91.441666666666677</v>
      </c>
      <c r="S501" s="74"/>
      <c r="T501" s="74"/>
      <c r="U501" s="74"/>
      <c r="V501" s="74"/>
      <c r="W501" s="74"/>
      <c r="X501" s="74"/>
      <c r="Y501" s="74"/>
      <c r="Z501" s="74"/>
      <c r="AA501" s="74"/>
      <c r="AB501" s="74"/>
      <c r="AC501" s="74"/>
      <c r="AD501" s="74"/>
      <c r="AE501" s="74"/>
    </row>
    <row r="502" spans="1:31" s="197" customFormat="1" ht="24.75" customHeight="1" x14ac:dyDescent="0.25">
      <c r="A502" s="163">
        <v>497</v>
      </c>
      <c r="B502" s="213" t="s">
        <v>143</v>
      </c>
      <c r="C502" s="239" t="s">
        <v>157</v>
      </c>
      <c r="D502" s="194">
        <v>1</v>
      </c>
      <c r="E502" s="194">
        <v>1</v>
      </c>
      <c r="F502" s="194">
        <v>1</v>
      </c>
      <c r="G502" s="194">
        <v>1</v>
      </c>
      <c r="H502" s="194">
        <v>1</v>
      </c>
      <c r="I502" s="194">
        <v>1</v>
      </c>
      <c r="J502" s="194">
        <v>1</v>
      </c>
      <c r="K502" s="194">
        <v>1</v>
      </c>
      <c r="L502" s="194">
        <v>1</v>
      </c>
      <c r="M502" s="194">
        <v>1</v>
      </c>
      <c r="N502" s="194">
        <v>1</v>
      </c>
      <c r="O502" s="194">
        <v>1</v>
      </c>
      <c r="P502" s="248">
        <v>12</v>
      </c>
      <c r="Q502" s="249">
        <v>12</v>
      </c>
      <c r="R502" s="250">
        <v>100</v>
      </c>
      <c r="S502" s="74"/>
      <c r="T502" s="74"/>
      <c r="U502" s="74"/>
      <c r="V502" s="74"/>
      <c r="W502" s="74"/>
      <c r="X502" s="74"/>
      <c r="Y502" s="74"/>
      <c r="Z502" s="74"/>
      <c r="AA502" s="74"/>
      <c r="AB502" s="74"/>
      <c r="AC502" s="74"/>
      <c r="AD502" s="74"/>
      <c r="AE502" s="74"/>
    </row>
    <row r="503" spans="1:31" s="197" customFormat="1" x14ac:dyDescent="0.25">
      <c r="A503" s="163">
        <v>498</v>
      </c>
      <c r="B503" s="213" t="s">
        <v>143</v>
      </c>
      <c r="C503" s="239" t="s">
        <v>158</v>
      </c>
      <c r="D503" s="194">
        <v>1</v>
      </c>
      <c r="E503" s="194">
        <v>1</v>
      </c>
      <c r="F503" s="194">
        <v>1</v>
      </c>
      <c r="G503" s="194">
        <v>1</v>
      </c>
      <c r="H503" s="194">
        <v>1</v>
      </c>
      <c r="I503" s="194">
        <v>1</v>
      </c>
      <c r="J503" s="194">
        <v>1</v>
      </c>
      <c r="K503" s="194">
        <v>1</v>
      </c>
      <c r="L503" s="194">
        <v>0.9</v>
      </c>
      <c r="M503" s="194">
        <v>1</v>
      </c>
      <c r="N503" s="194">
        <v>1</v>
      </c>
      <c r="O503" s="194">
        <v>1</v>
      </c>
      <c r="P503" s="248">
        <v>11.9</v>
      </c>
      <c r="Q503" s="249">
        <v>12</v>
      </c>
      <c r="R503" s="250">
        <v>99.166666666666671</v>
      </c>
      <c r="S503" s="74"/>
      <c r="T503" s="74"/>
      <c r="U503" s="74"/>
      <c r="V503" s="74"/>
      <c r="W503" s="74"/>
      <c r="X503" s="74"/>
      <c r="Y503" s="74"/>
      <c r="Z503" s="74"/>
      <c r="AA503" s="74"/>
      <c r="AB503" s="74"/>
      <c r="AC503" s="74"/>
      <c r="AD503" s="74"/>
      <c r="AE503" s="74"/>
    </row>
    <row r="504" spans="1:31" s="197" customFormat="1" ht="25.5" x14ac:dyDescent="0.25">
      <c r="A504" s="163">
        <v>499</v>
      </c>
      <c r="B504" s="105" t="s">
        <v>504</v>
      </c>
      <c r="C504" s="222" t="s">
        <v>505</v>
      </c>
      <c r="D504" s="86">
        <v>1</v>
      </c>
      <c r="E504" s="86">
        <v>1</v>
      </c>
      <c r="F504" s="86">
        <v>1</v>
      </c>
      <c r="G504" s="86">
        <v>1</v>
      </c>
      <c r="H504" s="86">
        <v>0.99</v>
      </c>
      <c r="I504" s="86">
        <v>0.96</v>
      </c>
      <c r="J504" s="86">
        <v>0.96</v>
      </c>
      <c r="K504" s="86">
        <v>0.75</v>
      </c>
      <c r="L504" s="86">
        <v>1</v>
      </c>
      <c r="M504" s="86">
        <v>0.6</v>
      </c>
      <c r="N504" s="86">
        <v>0.96</v>
      </c>
      <c r="O504" s="86">
        <v>0.98</v>
      </c>
      <c r="P504" s="248">
        <v>11.2</v>
      </c>
      <c r="Q504" s="249">
        <v>12</v>
      </c>
      <c r="R504" s="250">
        <v>93.333333333333329</v>
      </c>
      <c r="S504" s="74"/>
      <c r="T504" s="74"/>
      <c r="U504" s="74"/>
      <c r="V504" s="74"/>
      <c r="W504" s="74"/>
      <c r="X504" s="74"/>
      <c r="Y504" s="74"/>
      <c r="Z504" s="74"/>
      <c r="AA504" s="74"/>
      <c r="AB504" s="74"/>
      <c r="AC504" s="74"/>
      <c r="AD504" s="74"/>
      <c r="AE504" s="74"/>
    </row>
    <row r="505" spans="1:31" s="197" customFormat="1" ht="25.5" x14ac:dyDescent="0.25">
      <c r="A505" s="163">
        <v>500</v>
      </c>
      <c r="B505" s="105" t="s">
        <v>504</v>
      </c>
      <c r="C505" s="222" t="s">
        <v>506</v>
      </c>
      <c r="D505" s="86">
        <v>1</v>
      </c>
      <c r="E505" s="86">
        <v>1</v>
      </c>
      <c r="F505" s="86">
        <v>1</v>
      </c>
      <c r="G505" s="86">
        <v>1</v>
      </c>
      <c r="H505" s="86">
        <v>0.75</v>
      </c>
      <c r="I505" s="86">
        <v>0.75</v>
      </c>
      <c r="J505" s="86">
        <v>1</v>
      </c>
      <c r="K505" s="86">
        <v>1</v>
      </c>
      <c r="L505" s="86">
        <v>0.75</v>
      </c>
      <c r="M505" s="86">
        <v>1</v>
      </c>
      <c r="N505" s="86">
        <v>1</v>
      </c>
      <c r="O505" s="86">
        <v>0.5</v>
      </c>
      <c r="P505" s="248">
        <v>10.75</v>
      </c>
      <c r="Q505" s="249">
        <v>12</v>
      </c>
      <c r="R505" s="250">
        <v>89.583333333333343</v>
      </c>
      <c r="S505" s="74"/>
      <c r="T505" s="74"/>
      <c r="U505" s="74"/>
      <c r="V505" s="74"/>
      <c r="W505" s="74"/>
      <c r="X505" s="74"/>
      <c r="Y505" s="74"/>
      <c r="Z505" s="74"/>
      <c r="AA505" s="74"/>
      <c r="AB505" s="74"/>
      <c r="AC505" s="74"/>
      <c r="AD505" s="74"/>
      <c r="AE505" s="74"/>
    </row>
    <row r="506" spans="1:31" s="197" customFormat="1" ht="25.5" x14ac:dyDescent="0.25">
      <c r="A506" s="163">
        <v>501</v>
      </c>
      <c r="B506" s="105" t="s">
        <v>504</v>
      </c>
      <c r="C506" s="222" t="s">
        <v>507</v>
      </c>
      <c r="D506" s="86">
        <v>1</v>
      </c>
      <c r="E506" s="86">
        <v>1</v>
      </c>
      <c r="F506" s="86">
        <v>1</v>
      </c>
      <c r="G506" s="86">
        <v>0.86</v>
      </c>
      <c r="H506" s="86">
        <v>0.85</v>
      </c>
      <c r="I506" s="86">
        <v>0.84</v>
      </c>
      <c r="J506" s="86">
        <v>0.65</v>
      </c>
      <c r="K506" s="86">
        <v>0.85</v>
      </c>
      <c r="L506" s="86">
        <v>0.55000000000000004</v>
      </c>
      <c r="M506" s="86">
        <v>0.85</v>
      </c>
      <c r="N506" s="86">
        <v>0.85</v>
      </c>
      <c r="O506" s="86">
        <v>0.78</v>
      </c>
      <c r="P506" s="248">
        <v>10.079999999999998</v>
      </c>
      <c r="Q506" s="249">
        <v>12</v>
      </c>
      <c r="R506" s="250">
        <v>83.999999999999986</v>
      </c>
      <c r="S506" s="74"/>
      <c r="T506" s="74"/>
      <c r="U506" s="74"/>
      <c r="V506" s="74"/>
      <c r="W506" s="74"/>
      <c r="X506" s="74"/>
      <c r="Y506" s="74"/>
      <c r="Z506" s="74"/>
      <c r="AA506" s="74"/>
      <c r="AB506" s="74"/>
      <c r="AC506" s="74"/>
      <c r="AD506" s="74"/>
      <c r="AE506" s="74"/>
    </row>
    <row r="507" spans="1:31" s="197" customFormat="1" ht="25.5" x14ac:dyDescent="0.25">
      <c r="A507" s="163">
        <v>502</v>
      </c>
      <c r="B507" s="105" t="s">
        <v>504</v>
      </c>
      <c r="C507" s="222" t="s">
        <v>508</v>
      </c>
      <c r="D507" s="86">
        <v>1</v>
      </c>
      <c r="E507" s="86">
        <v>1</v>
      </c>
      <c r="F507" s="86">
        <v>1</v>
      </c>
      <c r="G507" s="86">
        <v>1</v>
      </c>
      <c r="H507" s="86">
        <v>0.9</v>
      </c>
      <c r="I507" s="86">
        <v>0.9</v>
      </c>
      <c r="J507" s="86">
        <v>0.9</v>
      </c>
      <c r="K507" s="86">
        <v>1</v>
      </c>
      <c r="L507" s="86">
        <v>0.9</v>
      </c>
      <c r="M507" s="86">
        <v>1</v>
      </c>
      <c r="N507" s="86">
        <v>1</v>
      </c>
      <c r="O507" s="86">
        <v>0.95</v>
      </c>
      <c r="P507" s="248">
        <v>11.55</v>
      </c>
      <c r="Q507" s="249">
        <v>12</v>
      </c>
      <c r="R507" s="250">
        <v>96.25</v>
      </c>
      <c r="S507" s="74"/>
      <c r="T507" s="74"/>
      <c r="U507" s="74"/>
      <c r="V507" s="74"/>
      <c r="W507" s="74"/>
      <c r="X507" s="74"/>
      <c r="Y507" s="74"/>
      <c r="Z507" s="74"/>
      <c r="AA507" s="74"/>
      <c r="AB507" s="74"/>
      <c r="AC507" s="74"/>
      <c r="AD507" s="74"/>
      <c r="AE507" s="74"/>
    </row>
    <row r="508" spans="1:31" s="197" customFormat="1" ht="25.5" x14ac:dyDescent="0.25">
      <c r="A508" s="163">
        <v>503</v>
      </c>
      <c r="B508" s="105" t="s">
        <v>504</v>
      </c>
      <c r="C508" s="222" t="s">
        <v>509</v>
      </c>
      <c r="D508" s="86">
        <v>1</v>
      </c>
      <c r="E508" s="86">
        <v>1</v>
      </c>
      <c r="F508" s="86">
        <v>1</v>
      </c>
      <c r="G508" s="86">
        <v>0.7</v>
      </c>
      <c r="H508" s="86">
        <v>0.1</v>
      </c>
      <c r="I508" s="86">
        <v>0.7</v>
      </c>
      <c r="J508" s="86">
        <v>0.7</v>
      </c>
      <c r="K508" s="86">
        <v>0.8</v>
      </c>
      <c r="L508" s="86">
        <v>0.6</v>
      </c>
      <c r="M508" s="86">
        <v>0.95</v>
      </c>
      <c r="N508" s="86">
        <v>0.95</v>
      </c>
      <c r="O508" s="86">
        <v>1</v>
      </c>
      <c r="P508" s="248">
        <v>9.5</v>
      </c>
      <c r="Q508" s="249">
        <v>12</v>
      </c>
      <c r="R508" s="250">
        <v>79.166666666666657</v>
      </c>
      <c r="S508" s="74"/>
      <c r="T508" s="74"/>
      <c r="U508" s="74"/>
      <c r="V508" s="74"/>
      <c r="W508" s="74"/>
      <c r="X508" s="74"/>
      <c r="Y508" s="74"/>
      <c r="Z508" s="74"/>
      <c r="AA508" s="74"/>
      <c r="AB508" s="74"/>
      <c r="AC508" s="74"/>
      <c r="AD508" s="74"/>
      <c r="AE508" s="74"/>
    </row>
    <row r="509" spans="1:31" s="197" customFormat="1" ht="25.5" x14ac:dyDescent="0.25">
      <c r="A509" s="163">
        <v>504</v>
      </c>
      <c r="B509" s="105" t="s">
        <v>504</v>
      </c>
      <c r="C509" s="222" t="s">
        <v>510</v>
      </c>
      <c r="D509" s="86">
        <v>1</v>
      </c>
      <c r="E509" s="86">
        <v>1</v>
      </c>
      <c r="F509" s="86">
        <v>1</v>
      </c>
      <c r="G509" s="86">
        <v>1</v>
      </c>
      <c r="H509" s="86">
        <v>1</v>
      </c>
      <c r="I509" s="86">
        <v>0.6</v>
      </c>
      <c r="J509" s="86">
        <v>1</v>
      </c>
      <c r="K509" s="86">
        <v>1</v>
      </c>
      <c r="L509" s="86">
        <v>0.6</v>
      </c>
      <c r="M509" s="86">
        <v>1</v>
      </c>
      <c r="N509" s="86">
        <v>1</v>
      </c>
      <c r="O509" s="86">
        <v>1</v>
      </c>
      <c r="P509" s="248">
        <v>11.2</v>
      </c>
      <c r="Q509" s="249">
        <v>12</v>
      </c>
      <c r="R509" s="250">
        <v>93.333333333333329</v>
      </c>
      <c r="S509" s="74"/>
      <c r="T509" s="74"/>
      <c r="U509" s="74"/>
      <c r="V509" s="74"/>
      <c r="W509" s="74"/>
      <c r="X509" s="74"/>
      <c r="Y509" s="74"/>
      <c r="Z509" s="74"/>
      <c r="AA509" s="74"/>
      <c r="AB509" s="74"/>
      <c r="AC509" s="74"/>
      <c r="AD509" s="74"/>
      <c r="AE509" s="74"/>
    </row>
    <row r="510" spans="1:31" s="197" customFormat="1" ht="25.5" x14ac:dyDescent="0.25">
      <c r="A510" s="163">
        <v>505</v>
      </c>
      <c r="B510" s="105" t="s">
        <v>504</v>
      </c>
      <c r="C510" s="222" t="s">
        <v>511</v>
      </c>
      <c r="D510" s="87">
        <v>1</v>
      </c>
      <c r="E510" s="87">
        <v>1</v>
      </c>
      <c r="F510" s="87">
        <v>1</v>
      </c>
      <c r="G510" s="87">
        <v>0.65</v>
      </c>
      <c r="H510" s="87">
        <v>0.5</v>
      </c>
      <c r="I510" s="87">
        <v>0.8</v>
      </c>
      <c r="J510" s="87">
        <v>0.6</v>
      </c>
      <c r="K510" s="87">
        <v>1</v>
      </c>
      <c r="L510" s="87">
        <v>0.4</v>
      </c>
      <c r="M510" s="87">
        <v>0.8</v>
      </c>
      <c r="N510" s="87">
        <v>0.65</v>
      </c>
      <c r="O510" s="87">
        <v>0.5</v>
      </c>
      <c r="P510" s="248">
        <v>8.9</v>
      </c>
      <c r="Q510" s="249">
        <v>12</v>
      </c>
      <c r="R510" s="251">
        <v>74.166666666666671</v>
      </c>
      <c r="S510" s="74"/>
      <c r="T510" s="74"/>
      <c r="U510" s="74"/>
      <c r="V510" s="74"/>
      <c r="W510" s="74"/>
      <c r="X510" s="74"/>
      <c r="Y510" s="74"/>
      <c r="Z510" s="74"/>
      <c r="AA510" s="74"/>
      <c r="AB510" s="74"/>
      <c r="AC510" s="74"/>
      <c r="AD510" s="74"/>
      <c r="AE510" s="74"/>
    </row>
    <row r="511" spans="1:31" s="197" customFormat="1" ht="25.5" x14ac:dyDescent="0.25">
      <c r="A511" s="163">
        <v>506</v>
      </c>
      <c r="B511" s="105" t="s">
        <v>504</v>
      </c>
      <c r="C511" s="222" t="s">
        <v>649</v>
      </c>
      <c r="D511" s="86">
        <v>1</v>
      </c>
      <c r="E511" s="86">
        <v>1</v>
      </c>
      <c r="F511" s="86">
        <v>1</v>
      </c>
      <c r="G511" s="86">
        <v>1</v>
      </c>
      <c r="H511" s="86">
        <v>0.74</v>
      </c>
      <c r="I511" s="86">
        <v>0.8</v>
      </c>
      <c r="J511" s="86">
        <v>0.76</v>
      </c>
      <c r="K511" s="86">
        <v>0.78</v>
      </c>
      <c r="L511" s="86">
        <v>0.54</v>
      </c>
      <c r="M511" s="86">
        <v>0.85</v>
      </c>
      <c r="N511" s="86">
        <v>0.7</v>
      </c>
      <c r="O511" s="86">
        <v>0.77200000000000002</v>
      </c>
      <c r="P511" s="248">
        <v>9.9420000000000002</v>
      </c>
      <c r="Q511" s="249">
        <v>12</v>
      </c>
      <c r="R511" s="250">
        <v>82.85</v>
      </c>
      <c r="S511" s="74"/>
      <c r="T511" s="74"/>
      <c r="U511" s="74"/>
      <c r="V511" s="74"/>
      <c r="W511" s="74"/>
      <c r="X511" s="74"/>
      <c r="Y511" s="74"/>
      <c r="Z511" s="74"/>
      <c r="AA511" s="74"/>
      <c r="AB511" s="74"/>
      <c r="AC511" s="74"/>
      <c r="AD511" s="74"/>
      <c r="AE511" s="74"/>
    </row>
    <row r="512" spans="1:31" s="197" customFormat="1" ht="25.5" x14ac:dyDescent="0.25">
      <c r="A512" s="163">
        <v>507</v>
      </c>
      <c r="B512" s="105" t="s">
        <v>504</v>
      </c>
      <c r="C512" s="222" t="s">
        <v>513</v>
      </c>
      <c r="D512" s="86">
        <v>1</v>
      </c>
      <c r="E512" s="86">
        <v>1</v>
      </c>
      <c r="F512" s="86">
        <v>1</v>
      </c>
      <c r="G512" s="86">
        <v>1</v>
      </c>
      <c r="H512" s="86">
        <v>1</v>
      </c>
      <c r="I512" s="86">
        <v>1</v>
      </c>
      <c r="J512" s="86">
        <v>1</v>
      </c>
      <c r="K512" s="86">
        <v>0.82</v>
      </c>
      <c r="L512" s="86">
        <v>0.86</v>
      </c>
      <c r="M512" s="86">
        <v>0.88500000000000001</v>
      </c>
      <c r="N512" s="86">
        <v>1</v>
      </c>
      <c r="O512" s="86">
        <v>0.9</v>
      </c>
      <c r="P512" s="248">
        <v>11.465</v>
      </c>
      <c r="Q512" s="249">
        <v>12</v>
      </c>
      <c r="R512" s="250">
        <v>95.541666666666671</v>
      </c>
      <c r="S512" s="74"/>
      <c r="T512" s="74"/>
      <c r="U512" s="74"/>
      <c r="V512" s="74"/>
      <c r="W512" s="74"/>
      <c r="X512" s="74"/>
      <c r="Y512" s="74"/>
      <c r="Z512" s="74"/>
      <c r="AA512" s="74"/>
      <c r="AB512" s="74"/>
      <c r="AC512" s="74"/>
      <c r="AD512" s="74"/>
      <c r="AE512" s="74"/>
    </row>
    <row r="513" spans="1:31" s="197" customFormat="1" ht="25.5" x14ac:dyDescent="0.25">
      <c r="A513" s="163">
        <v>508</v>
      </c>
      <c r="B513" s="105" t="s">
        <v>504</v>
      </c>
      <c r="C513" s="222" t="s">
        <v>514</v>
      </c>
      <c r="D513" s="86">
        <v>1</v>
      </c>
      <c r="E513" s="86">
        <v>1</v>
      </c>
      <c r="F513" s="86">
        <v>1</v>
      </c>
      <c r="G513" s="86">
        <v>0.9</v>
      </c>
      <c r="H513" s="86">
        <v>0.9</v>
      </c>
      <c r="I513" s="86">
        <v>0.9</v>
      </c>
      <c r="J513" s="86">
        <v>0.9</v>
      </c>
      <c r="K513" s="86">
        <v>0.9</v>
      </c>
      <c r="L513" s="86">
        <v>0.5</v>
      </c>
      <c r="M513" s="86">
        <v>0.8</v>
      </c>
      <c r="N513" s="86">
        <v>0.7</v>
      </c>
      <c r="O513" s="86">
        <v>0.9</v>
      </c>
      <c r="P513" s="248">
        <v>10.4</v>
      </c>
      <c r="Q513" s="249">
        <v>12</v>
      </c>
      <c r="R513" s="250">
        <v>86.666666666666671</v>
      </c>
      <c r="S513" s="74"/>
      <c r="T513" s="74"/>
      <c r="U513" s="74"/>
      <c r="V513" s="74"/>
      <c r="W513" s="74"/>
      <c r="X513" s="74"/>
      <c r="Y513" s="74"/>
      <c r="Z513" s="74"/>
      <c r="AA513" s="74"/>
      <c r="AB513" s="74"/>
      <c r="AC513" s="74"/>
      <c r="AD513" s="74"/>
      <c r="AE513" s="74"/>
    </row>
    <row r="514" spans="1:31" s="197" customFormat="1" ht="25.5" x14ac:dyDescent="0.25">
      <c r="A514" s="163">
        <v>509</v>
      </c>
      <c r="B514" s="105" t="s">
        <v>504</v>
      </c>
      <c r="C514" s="222" t="s">
        <v>515</v>
      </c>
      <c r="D514" s="87">
        <v>0.95</v>
      </c>
      <c r="E514" s="87">
        <v>0.96</v>
      </c>
      <c r="F514" s="87">
        <v>0.96</v>
      </c>
      <c r="G514" s="162">
        <v>1</v>
      </c>
      <c r="H514" s="162">
        <v>0.8</v>
      </c>
      <c r="I514" s="162">
        <v>0.7</v>
      </c>
      <c r="J514" s="162">
        <v>0.71</v>
      </c>
      <c r="K514" s="162">
        <v>1</v>
      </c>
      <c r="L514" s="162">
        <v>0.8</v>
      </c>
      <c r="M514" s="162">
        <v>0.9</v>
      </c>
      <c r="N514" s="162">
        <v>1</v>
      </c>
      <c r="O514" s="162">
        <v>0.95</v>
      </c>
      <c r="P514" s="248">
        <v>10.729999999999999</v>
      </c>
      <c r="Q514" s="249">
        <v>12</v>
      </c>
      <c r="R514" s="250">
        <v>89.416666666666657</v>
      </c>
      <c r="S514" s="74"/>
      <c r="T514" s="74"/>
      <c r="U514" s="74"/>
      <c r="V514" s="74"/>
      <c r="W514" s="74"/>
      <c r="X514" s="74"/>
      <c r="Y514" s="74"/>
      <c r="Z514" s="74"/>
      <c r="AA514" s="74"/>
      <c r="AB514" s="74"/>
      <c r="AC514" s="74"/>
      <c r="AD514" s="74"/>
      <c r="AE514" s="74"/>
    </row>
    <row r="515" spans="1:31" s="197" customFormat="1" ht="25.5" x14ac:dyDescent="0.25">
      <c r="A515" s="163">
        <v>510</v>
      </c>
      <c r="B515" s="105" t="s">
        <v>504</v>
      </c>
      <c r="C515" s="222" t="s">
        <v>516</v>
      </c>
      <c r="D515" s="86">
        <v>1</v>
      </c>
      <c r="E515" s="86">
        <v>1</v>
      </c>
      <c r="F515" s="86">
        <v>1</v>
      </c>
      <c r="G515" s="86">
        <v>0.9</v>
      </c>
      <c r="H515" s="86">
        <v>0.8</v>
      </c>
      <c r="I515" s="86">
        <v>0.8</v>
      </c>
      <c r="J515" s="86">
        <v>0.8</v>
      </c>
      <c r="K515" s="86">
        <v>0.9</v>
      </c>
      <c r="L515" s="86">
        <v>0.7</v>
      </c>
      <c r="M515" s="86">
        <v>1</v>
      </c>
      <c r="N515" s="86">
        <v>0.54</v>
      </c>
      <c r="O515" s="86">
        <v>0.8</v>
      </c>
      <c r="P515" s="248">
        <v>10.240000000000002</v>
      </c>
      <c r="Q515" s="249">
        <v>12</v>
      </c>
      <c r="R515" s="250">
        <v>85.333333333333343</v>
      </c>
      <c r="S515" s="74"/>
      <c r="T515" s="74"/>
      <c r="U515" s="74"/>
      <c r="V515" s="74"/>
      <c r="W515" s="74"/>
      <c r="X515" s="74"/>
      <c r="Y515" s="74"/>
      <c r="Z515" s="74"/>
      <c r="AA515" s="74"/>
      <c r="AB515" s="74"/>
      <c r="AC515" s="74"/>
      <c r="AD515" s="74"/>
      <c r="AE515" s="74"/>
    </row>
    <row r="516" spans="1:31" s="197" customFormat="1" ht="25.5" x14ac:dyDescent="0.25">
      <c r="A516" s="163">
        <v>511</v>
      </c>
      <c r="B516" s="105" t="s">
        <v>504</v>
      </c>
      <c r="C516" s="222" t="s">
        <v>517</v>
      </c>
      <c r="D516" s="86">
        <v>1</v>
      </c>
      <c r="E516" s="86">
        <v>1</v>
      </c>
      <c r="F516" s="86">
        <v>1</v>
      </c>
      <c r="G516" s="86">
        <v>1</v>
      </c>
      <c r="H516" s="86">
        <v>0.9</v>
      </c>
      <c r="I516" s="86">
        <v>0.6</v>
      </c>
      <c r="J516" s="86">
        <v>0.7</v>
      </c>
      <c r="K516" s="86">
        <v>0.9</v>
      </c>
      <c r="L516" s="86">
        <v>0.8</v>
      </c>
      <c r="M516" s="86">
        <v>0.9</v>
      </c>
      <c r="N516" s="86">
        <v>0.8</v>
      </c>
      <c r="O516" s="86">
        <v>1</v>
      </c>
      <c r="P516" s="248">
        <v>10.600000000000001</v>
      </c>
      <c r="Q516" s="249">
        <v>12</v>
      </c>
      <c r="R516" s="250">
        <v>88.333333333333343</v>
      </c>
      <c r="S516" s="74"/>
      <c r="T516" s="74"/>
      <c r="U516" s="74"/>
      <c r="V516" s="74"/>
      <c r="W516" s="74"/>
      <c r="X516" s="74"/>
      <c r="Y516" s="74"/>
      <c r="Z516" s="74"/>
      <c r="AA516" s="74"/>
      <c r="AB516" s="74"/>
      <c r="AC516" s="74"/>
      <c r="AD516" s="74"/>
      <c r="AE516" s="74"/>
    </row>
    <row r="517" spans="1:31" x14ac:dyDescent="0.25">
      <c r="T517" s="74"/>
      <c r="U517" s="74"/>
      <c r="V517" s="74"/>
      <c r="W517" s="74"/>
      <c r="X517" s="74"/>
      <c r="Y517" s="74"/>
      <c r="Z517" s="74"/>
      <c r="AA517" s="74"/>
      <c r="AB517" s="74"/>
      <c r="AC517" s="74"/>
      <c r="AD517" s="74"/>
      <c r="AE517" s="74"/>
    </row>
    <row r="518" spans="1:31" x14ac:dyDescent="0.25">
      <c r="T518" s="74"/>
      <c r="U518" s="74"/>
      <c r="V518" s="74"/>
      <c r="W518" s="74"/>
      <c r="X518" s="74"/>
      <c r="Y518" s="74"/>
      <c r="Z518" s="74"/>
      <c r="AA518" s="74"/>
      <c r="AB518" s="74"/>
      <c r="AC518" s="74"/>
      <c r="AD518" s="74"/>
      <c r="AE518" s="74"/>
    </row>
    <row r="519" spans="1:31" x14ac:dyDescent="0.25">
      <c r="T519" s="74"/>
      <c r="U519" s="74"/>
      <c r="V519" s="74"/>
      <c r="W519" s="74"/>
      <c r="X519" s="74"/>
      <c r="Y519" s="74"/>
      <c r="Z519" s="74"/>
      <c r="AA519" s="74"/>
      <c r="AB519" s="74"/>
      <c r="AC519" s="74"/>
      <c r="AD519" s="74"/>
      <c r="AE519" s="74"/>
    </row>
    <row r="520" spans="1:31" x14ac:dyDescent="0.25">
      <c r="T520" s="74"/>
      <c r="U520" s="74"/>
      <c r="V520" s="74"/>
      <c r="W520" s="74"/>
      <c r="X520" s="74"/>
      <c r="Y520" s="74"/>
      <c r="Z520" s="74"/>
      <c r="AA520" s="74"/>
      <c r="AB520" s="74"/>
      <c r="AC520" s="74"/>
      <c r="AD520" s="74"/>
      <c r="AE520" s="74"/>
    </row>
    <row r="521" spans="1:31" x14ac:dyDescent="0.25">
      <c r="T521" s="74"/>
      <c r="U521" s="74"/>
      <c r="V521" s="74"/>
      <c r="W521" s="74"/>
      <c r="X521" s="74"/>
      <c r="Y521" s="74"/>
      <c r="Z521" s="74"/>
      <c r="AA521" s="74"/>
      <c r="AB521" s="74"/>
      <c r="AC521" s="74"/>
      <c r="AD521" s="74"/>
      <c r="AE521" s="74"/>
    </row>
    <row r="522" spans="1:31" x14ac:dyDescent="0.25">
      <c r="T522" s="74"/>
      <c r="U522" s="74"/>
      <c r="V522" s="74"/>
      <c r="W522" s="74"/>
      <c r="X522" s="74"/>
      <c r="Y522" s="74"/>
      <c r="Z522" s="74"/>
      <c r="AA522" s="74"/>
      <c r="AB522" s="74"/>
      <c r="AC522" s="74"/>
      <c r="AD522" s="74"/>
      <c r="AE522" s="74"/>
    </row>
    <row r="523" spans="1:31" x14ac:dyDescent="0.25">
      <c r="T523" s="74"/>
      <c r="U523" s="74"/>
      <c r="V523" s="74"/>
      <c r="W523" s="74"/>
      <c r="X523" s="74"/>
      <c r="Y523" s="74"/>
      <c r="Z523" s="74"/>
      <c r="AA523" s="74"/>
      <c r="AB523" s="74"/>
      <c r="AC523" s="74"/>
      <c r="AD523" s="74"/>
      <c r="AE523" s="74"/>
    </row>
    <row r="524" spans="1:31" x14ac:dyDescent="0.25">
      <c r="T524" s="74"/>
      <c r="U524" s="74"/>
      <c r="V524" s="74"/>
      <c r="W524" s="74"/>
      <c r="X524" s="74"/>
      <c r="Y524" s="74"/>
      <c r="Z524" s="74"/>
      <c r="AA524" s="74"/>
      <c r="AB524" s="74"/>
      <c r="AC524" s="74"/>
      <c r="AD524" s="74"/>
      <c r="AE524" s="74"/>
    </row>
    <row r="525" spans="1:31" x14ac:dyDescent="0.25">
      <c r="T525" s="74"/>
      <c r="U525" s="74"/>
      <c r="V525" s="74"/>
      <c r="W525" s="74"/>
      <c r="X525" s="74"/>
      <c r="Y525" s="74"/>
      <c r="Z525" s="74"/>
      <c r="AA525" s="74"/>
      <c r="AB525" s="74"/>
      <c r="AC525" s="74"/>
      <c r="AD525" s="74"/>
      <c r="AE525" s="74"/>
    </row>
    <row r="526" spans="1:31" x14ac:dyDescent="0.25">
      <c r="T526" s="74"/>
      <c r="U526" s="74"/>
      <c r="V526" s="74"/>
      <c r="W526" s="74"/>
      <c r="X526" s="74"/>
      <c r="Y526" s="74"/>
      <c r="Z526" s="74"/>
      <c r="AA526" s="74"/>
      <c r="AB526" s="74"/>
      <c r="AC526" s="74"/>
      <c r="AD526" s="74"/>
      <c r="AE526" s="74"/>
    </row>
    <row r="527" spans="1:31" x14ac:dyDescent="0.25">
      <c r="T527" s="74"/>
      <c r="U527" s="74"/>
      <c r="V527" s="74"/>
      <c r="W527" s="74"/>
      <c r="X527" s="74"/>
      <c r="Y527" s="74"/>
      <c r="Z527" s="74"/>
      <c r="AA527" s="74"/>
      <c r="AB527" s="74"/>
      <c r="AC527" s="74"/>
      <c r="AD527" s="74"/>
      <c r="AE527" s="74"/>
    </row>
    <row r="528" spans="1:31" x14ac:dyDescent="0.25">
      <c r="T528" s="74"/>
      <c r="U528" s="74"/>
      <c r="V528" s="74"/>
      <c r="W528" s="74"/>
      <c r="X528" s="74"/>
      <c r="Y528" s="74"/>
      <c r="Z528" s="74"/>
      <c r="AA528" s="74"/>
      <c r="AB528" s="74"/>
      <c r="AC528" s="74"/>
      <c r="AD528" s="74"/>
      <c r="AE528" s="74"/>
    </row>
    <row r="529" spans="20:31" x14ac:dyDescent="0.25">
      <c r="T529" s="74"/>
      <c r="U529" s="74"/>
      <c r="V529" s="74"/>
      <c r="W529" s="74"/>
      <c r="X529" s="74"/>
      <c r="Y529" s="74"/>
      <c r="Z529" s="74"/>
      <c r="AA529" s="74"/>
      <c r="AB529" s="74"/>
      <c r="AC529" s="74"/>
      <c r="AD529" s="74"/>
      <c r="AE529" s="74"/>
    </row>
    <row r="530" spans="20:31" x14ac:dyDescent="0.25">
      <c r="T530" s="74"/>
      <c r="U530" s="74"/>
      <c r="V530" s="74"/>
      <c r="W530" s="74"/>
      <c r="X530" s="74"/>
      <c r="Y530" s="74"/>
      <c r="Z530" s="74"/>
      <c r="AA530" s="74"/>
      <c r="AB530" s="74"/>
      <c r="AC530" s="74"/>
      <c r="AD530" s="74"/>
      <c r="AE530" s="74"/>
    </row>
    <row r="531" spans="20:31" x14ac:dyDescent="0.25">
      <c r="T531" s="74"/>
      <c r="U531" s="74"/>
      <c r="V531" s="74"/>
      <c r="W531" s="74"/>
      <c r="X531" s="74"/>
      <c r="Y531" s="74"/>
      <c r="Z531" s="74"/>
      <c r="AA531" s="74"/>
      <c r="AB531" s="74"/>
      <c r="AC531" s="74"/>
      <c r="AD531" s="74"/>
      <c r="AE531" s="74"/>
    </row>
    <row r="532" spans="20:31" x14ac:dyDescent="0.25">
      <c r="T532" s="74"/>
      <c r="U532" s="74"/>
      <c r="V532" s="74"/>
      <c r="W532" s="74"/>
      <c r="X532" s="74"/>
      <c r="Y532" s="74"/>
      <c r="Z532" s="74"/>
      <c r="AA532" s="74"/>
      <c r="AB532" s="74"/>
      <c r="AC532" s="74"/>
      <c r="AD532" s="74"/>
      <c r="AE532" s="74"/>
    </row>
    <row r="533" spans="20:31" x14ac:dyDescent="0.25">
      <c r="T533" s="74"/>
      <c r="U533" s="74"/>
      <c r="V533" s="74"/>
      <c r="W533" s="74"/>
      <c r="X533" s="74"/>
      <c r="Y533" s="74"/>
      <c r="Z533" s="74"/>
      <c r="AA533" s="74"/>
      <c r="AB533" s="74"/>
      <c r="AC533" s="74"/>
      <c r="AD533" s="74"/>
      <c r="AE533" s="74"/>
    </row>
    <row r="534" spans="20:31" x14ac:dyDescent="0.25">
      <c r="T534" s="74"/>
      <c r="U534" s="74"/>
      <c r="V534" s="74"/>
      <c r="W534" s="74"/>
      <c r="X534" s="74"/>
      <c r="Y534" s="74"/>
      <c r="Z534" s="74"/>
      <c r="AA534" s="74"/>
      <c r="AB534" s="74"/>
      <c r="AC534" s="74"/>
      <c r="AD534" s="74"/>
      <c r="AE534" s="74"/>
    </row>
    <row r="535" spans="20:31" x14ac:dyDescent="0.25">
      <c r="T535" s="74"/>
      <c r="U535" s="74"/>
      <c r="V535" s="74"/>
      <c r="W535" s="74"/>
      <c r="X535" s="74"/>
      <c r="Y535" s="74"/>
      <c r="Z535" s="74"/>
      <c r="AA535" s="74"/>
      <c r="AB535" s="74"/>
      <c r="AC535" s="74"/>
      <c r="AD535" s="74"/>
      <c r="AE535" s="74"/>
    </row>
    <row r="536" spans="20:31" x14ac:dyDescent="0.25">
      <c r="T536" s="74"/>
      <c r="U536" s="74"/>
      <c r="V536" s="74"/>
      <c r="W536" s="74"/>
      <c r="X536" s="74"/>
      <c r="Y536" s="74"/>
      <c r="Z536" s="74"/>
      <c r="AA536" s="74"/>
      <c r="AB536" s="74"/>
      <c r="AC536" s="74"/>
      <c r="AD536" s="74"/>
      <c r="AE536" s="74"/>
    </row>
    <row r="537" spans="20:31" x14ac:dyDescent="0.25">
      <c r="T537" s="74"/>
      <c r="U537" s="74"/>
      <c r="V537" s="74"/>
      <c r="W537" s="74"/>
      <c r="X537" s="74"/>
      <c r="Y537" s="74"/>
      <c r="Z537" s="74"/>
      <c r="AA537" s="74"/>
      <c r="AB537" s="74"/>
      <c r="AC537" s="74"/>
      <c r="AD537" s="74"/>
      <c r="AE537" s="74"/>
    </row>
    <row r="538" spans="20:31" x14ac:dyDescent="0.25">
      <c r="T538" s="74"/>
      <c r="U538" s="74"/>
      <c r="V538" s="74"/>
      <c r="W538" s="74"/>
      <c r="X538" s="74"/>
      <c r="Y538" s="74"/>
      <c r="Z538" s="74"/>
      <c r="AA538" s="74"/>
      <c r="AB538" s="74"/>
      <c r="AC538" s="74"/>
      <c r="AD538" s="74"/>
      <c r="AE538" s="74"/>
    </row>
    <row r="539" spans="20:31" x14ac:dyDescent="0.25">
      <c r="T539" s="74"/>
      <c r="U539" s="74"/>
      <c r="V539" s="74"/>
      <c r="W539" s="74"/>
      <c r="X539" s="74"/>
      <c r="Y539" s="74"/>
      <c r="Z539" s="74"/>
      <c r="AA539" s="74"/>
      <c r="AB539" s="74"/>
      <c r="AC539" s="74"/>
      <c r="AD539" s="74"/>
      <c r="AE539" s="74"/>
    </row>
    <row r="540" spans="20:31" x14ac:dyDescent="0.25">
      <c r="T540" s="74"/>
      <c r="U540" s="74"/>
      <c r="V540" s="74"/>
      <c r="W540" s="74"/>
      <c r="X540" s="74"/>
      <c r="Y540" s="74"/>
      <c r="Z540" s="74"/>
      <c r="AA540" s="74"/>
      <c r="AB540" s="74"/>
      <c r="AC540" s="74"/>
      <c r="AD540" s="74"/>
      <c r="AE540" s="74"/>
    </row>
    <row r="541" spans="20:31" x14ac:dyDescent="0.25">
      <c r="T541" s="74"/>
      <c r="U541" s="74"/>
      <c r="V541" s="74"/>
      <c r="W541" s="74"/>
      <c r="X541" s="74"/>
      <c r="Y541" s="74"/>
      <c r="Z541" s="74"/>
      <c r="AA541" s="74"/>
      <c r="AB541" s="74"/>
      <c r="AC541" s="74"/>
      <c r="AD541" s="74"/>
      <c r="AE541" s="74"/>
    </row>
    <row r="542" spans="20:31" x14ac:dyDescent="0.25">
      <c r="T542" s="74"/>
      <c r="U542" s="74"/>
      <c r="V542" s="74"/>
      <c r="W542" s="74"/>
      <c r="X542" s="74"/>
      <c r="Y542" s="74"/>
      <c r="Z542" s="74"/>
      <c r="AA542" s="74"/>
      <c r="AB542" s="74"/>
      <c r="AC542" s="74"/>
      <c r="AD542" s="74"/>
      <c r="AE542" s="74"/>
    </row>
    <row r="543" spans="20:31" x14ac:dyDescent="0.25">
      <c r="T543" s="74"/>
      <c r="U543" s="74"/>
      <c r="V543" s="74"/>
      <c r="W543" s="74"/>
      <c r="X543" s="74"/>
      <c r="Y543" s="74"/>
      <c r="Z543" s="74"/>
      <c r="AA543" s="74"/>
      <c r="AB543" s="74"/>
      <c r="AC543" s="74"/>
      <c r="AD543" s="74"/>
      <c r="AE543" s="74"/>
    </row>
    <row r="544" spans="20:31" x14ac:dyDescent="0.25">
      <c r="T544" s="74"/>
      <c r="U544" s="74"/>
      <c r="V544" s="74"/>
      <c r="W544" s="74"/>
      <c r="X544" s="74"/>
      <c r="Y544" s="74"/>
      <c r="Z544" s="74"/>
      <c r="AA544" s="74"/>
      <c r="AB544" s="74"/>
      <c r="AC544" s="74"/>
      <c r="AD544" s="74"/>
      <c r="AE544" s="74"/>
    </row>
    <row r="545" spans="20:31" x14ac:dyDescent="0.25">
      <c r="T545" s="74"/>
      <c r="U545" s="74"/>
      <c r="V545" s="74"/>
      <c r="W545" s="74"/>
      <c r="X545" s="74"/>
      <c r="Y545" s="74"/>
      <c r="Z545" s="74"/>
      <c r="AA545" s="74"/>
      <c r="AB545" s="74"/>
      <c r="AC545" s="74"/>
      <c r="AD545" s="74"/>
      <c r="AE545" s="74"/>
    </row>
    <row r="546" spans="20:31" x14ac:dyDescent="0.25">
      <c r="T546" s="74"/>
      <c r="U546" s="74"/>
      <c r="V546" s="74"/>
      <c r="W546" s="74"/>
      <c r="X546" s="74"/>
      <c r="Y546" s="74"/>
      <c r="Z546" s="74"/>
      <c r="AA546" s="74"/>
      <c r="AB546" s="74"/>
      <c r="AC546" s="74"/>
      <c r="AD546" s="74"/>
      <c r="AE546" s="74"/>
    </row>
    <row r="547" spans="20:31" x14ac:dyDescent="0.25">
      <c r="T547" s="74"/>
      <c r="U547" s="74"/>
      <c r="V547" s="74"/>
      <c r="W547" s="74"/>
      <c r="X547" s="74"/>
      <c r="Y547" s="74"/>
      <c r="Z547" s="74"/>
      <c r="AA547" s="74"/>
      <c r="AB547" s="74"/>
      <c r="AC547" s="74"/>
      <c r="AD547" s="74"/>
      <c r="AE547" s="74"/>
    </row>
    <row r="548" spans="20:31" x14ac:dyDescent="0.25">
      <c r="T548" s="74"/>
      <c r="U548" s="74"/>
      <c r="V548" s="74"/>
      <c r="W548" s="74"/>
      <c r="X548" s="74"/>
      <c r="Y548" s="74"/>
      <c r="Z548" s="74"/>
      <c r="AA548" s="74"/>
      <c r="AB548" s="74"/>
      <c r="AC548" s="74"/>
      <c r="AD548" s="74"/>
      <c r="AE548" s="74"/>
    </row>
    <row r="549" spans="20:31" x14ac:dyDescent="0.25">
      <c r="T549" s="74"/>
      <c r="U549" s="74"/>
      <c r="V549" s="74"/>
      <c r="W549" s="74"/>
      <c r="X549" s="74"/>
      <c r="Y549" s="74"/>
      <c r="Z549" s="74"/>
      <c r="AA549" s="74"/>
      <c r="AB549" s="74"/>
      <c r="AC549" s="74"/>
      <c r="AD549" s="74"/>
      <c r="AE549" s="74"/>
    </row>
    <row r="550" spans="20:31" x14ac:dyDescent="0.25">
      <c r="T550" s="74"/>
      <c r="U550" s="74"/>
      <c r="V550" s="74"/>
      <c r="W550" s="74"/>
      <c r="X550" s="74"/>
      <c r="Y550" s="74"/>
      <c r="Z550" s="74"/>
      <c r="AA550" s="74"/>
      <c r="AB550" s="74"/>
      <c r="AC550" s="74"/>
      <c r="AD550" s="74"/>
      <c r="AE550" s="74"/>
    </row>
    <row r="551" spans="20:31" x14ac:dyDescent="0.25">
      <c r="T551" s="74"/>
      <c r="U551" s="74"/>
      <c r="V551" s="74"/>
      <c r="W551" s="74"/>
      <c r="X551" s="74"/>
      <c r="Y551" s="74"/>
      <c r="Z551" s="74"/>
      <c r="AA551" s="74"/>
      <c r="AB551" s="74"/>
      <c r="AC551" s="74"/>
      <c r="AD551" s="74"/>
      <c r="AE551" s="74"/>
    </row>
    <row r="552" spans="20:31" x14ac:dyDescent="0.25">
      <c r="T552" s="74"/>
      <c r="U552" s="74"/>
      <c r="V552" s="74"/>
      <c r="W552" s="74"/>
      <c r="X552" s="74"/>
      <c r="Y552" s="74"/>
      <c r="Z552" s="74"/>
      <c r="AA552" s="74"/>
      <c r="AB552" s="74"/>
      <c r="AC552" s="74"/>
      <c r="AD552" s="74"/>
      <c r="AE552" s="74"/>
    </row>
    <row r="553" spans="20:31" x14ac:dyDescent="0.25">
      <c r="T553" s="74"/>
      <c r="U553" s="74"/>
      <c r="V553" s="74"/>
      <c r="W553" s="74"/>
      <c r="X553" s="74"/>
      <c r="Y553" s="74"/>
      <c r="Z553" s="74"/>
      <c r="AA553" s="74"/>
      <c r="AB553" s="74"/>
      <c r="AC553" s="74"/>
      <c r="AD553" s="74"/>
      <c r="AE553" s="74"/>
    </row>
    <row r="554" spans="20:31" x14ac:dyDescent="0.25">
      <c r="T554" s="74"/>
      <c r="U554" s="74"/>
      <c r="V554" s="74"/>
      <c r="W554" s="74"/>
      <c r="X554" s="74"/>
      <c r="Y554" s="74"/>
      <c r="Z554" s="74"/>
      <c r="AA554" s="74"/>
      <c r="AB554" s="74"/>
      <c r="AC554" s="74"/>
      <c r="AD554" s="74"/>
      <c r="AE554" s="74"/>
    </row>
    <row r="555" spans="20:31" x14ac:dyDescent="0.25">
      <c r="T555" s="74"/>
      <c r="U555" s="74"/>
      <c r="V555" s="74"/>
      <c r="W555" s="74"/>
      <c r="X555" s="74"/>
      <c r="Y555" s="74"/>
      <c r="Z555" s="74"/>
      <c r="AA555" s="74"/>
      <c r="AB555" s="74"/>
      <c r="AC555" s="74"/>
      <c r="AD555" s="74"/>
      <c r="AE555" s="74"/>
    </row>
    <row r="556" spans="20:31" x14ac:dyDescent="0.25">
      <c r="T556" s="74"/>
      <c r="U556" s="74"/>
      <c r="V556" s="74"/>
      <c r="W556" s="74"/>
      <c r="X556" s="74"/>
      <c r="Y556" s="74"/>
      <c r="Z556" s="74"/>
      <c r="AA556" s="74"/>
      <c r="AB556" s="74"/>
      <c r="AC556" s="74"/>
      <c r="AD556" s="74"/>
      <c r="AE556" s="74"/>
    </row>
    <row r="557" spans="20:31" x14ac:dyDescent="0.25">
      <c r="T557" s="74"/>
      <c r="U557" s="74"/>
      <c r="V557" s="74"/>
      <c r="W557" s="74"/>
      <c r="X557" s="74"/>
      <c r="Y557" s="74"/>
      <c r="Z557" s="74"/>
      <c r="AA557" s="74"/>
      <c r="AB557" s="74"/>
      <c r="AC557" s="74"/>
      <c r="AD557" s="74"/>
      <c r="AE557" s="74"/>
    </row>
    <row r="558" spans="20:31" x14ac:dyDescent="0.25">
      <c r="T558" s="74"/>
      <c r="U558" s="74"/>
      <c r="V558" s="74"/>
      <c r="W558" s="74"/>
      <c r="X558" s="74"/>
      <c r="Y558" s="74"/>
      <c r="Z558" s="74"/>
      <c r="AA558" s="74"/>
      <c r="AB558" s="74"/>
      <c r="AC558" s="74"/>
      <c r="AD558" s="74"/>
      <c r="AE558" s="74"/>
    </row>
    <row r="559" spans="20:31" x14ac:dyDescent="0.25">
      <c r="T559" s="74"/>
      <c r="U559" s="74"/>
      <c r="V559" s="74"/>
      <c r="W559" s="74"/>
      <c r="X559" s="74"/>
      <c r="Y559" s="74"/>
      <c r="Z559" s="74"/>
      <c r="AA559" s="74"/>
      <c r="AB559" s="74"/>
      <c r="AC559" s="74"/>
      <c r="AD559" s="74"/>
      <c r="AE559" s="74"/>
    </row>
    <row r="560" spans="20:31" x14ac:dyDescent="0.25">
      <c r="T560" s="74"/>
      <c r="U560" s="74"/>
      <c r="V560" s="74"/>
      <c r="W560" s="74"/>
      <c r="X560" s="74"/>
      <c r="Y560" s="74"/>
      <c r="Z560" s="74"/>
      <c r="AA560" s="74"/>
      <c r="AB560" s="74"/>
      <c r="AC560" s="74"/>
      <c r="AD560" s="74"/>
      <c r="AE560" s="74"/>
    </row>
    <row r="561" spans="20:31" x14ac:dyDescent="0.25">
      <c r="T561" s="74"/>
      <c r="U561" s="74"/>
      <c r="V561" s="74"/>
      <c r="W561" s="74"/>
      <c r="X561" s="74"/>
      <c r="Y561" s="74"/>
      <c r="Z561" s="74"/>
      <c r="AA561" s="74"/>
      <c r="AB561" s="74"/>
      <c r="AC561" s="74"/>
      <c r="AD561" s="74"/>
      <c r="AE561" s="74"/>
    </row>
    <row r="562" spans="20:31" x14ac:dyDescent="0.25">
      <c r="T562" s="74"/>
      <c r="U562" s="74"/>
      <c r="V562" s="74"/>
      <c r="W562" s="74"/>
      <c r="X562" s="74"/>
      <c r="Y562" s="74"/>
      <c r="Z562" s="74"/>
      <c r="AA562" s="74"/>
      <c r="AB562" s="74"/>
      <c r="AC562" s="74"/>
      <c r="AD562" s="74"/>
      <c r="AE562" s="74"/>
    </row>
    <row r="563" spans="20:31" x14ac:dyDescent="0.25">
      <c r="T563" s="74"/>
      <c r="U563" s="74"/>
      <c r="V563" s="74"/>
      <c r="W563" s="74"/>
      <c r="X563" s="74"/>
      <c r="Y563" s="74"/>
      <c r="Z563" s="74"/>
      <c r="AA563" s="74"/>
      <c r="AB563" s="74"/>
      <c r="AC563" s="74"/>
      <c r="AD563" s="74"/>
      <c r="AE563" s="74"/>
    </row>
    <row r="564" spans="20:31" x14ac:dyDescent="0.25">
      <c r="T564" s="74"/>
      <c r="U564" s="74"/>
      <c r="V564" s="74"/>
      <c r="W564" s="74"/>
      <c r="X564" s="74"/>
      <c r="Y564" s="74"/>
      <c r="Z564" s="74"/>
      <c r="AA564" s="74"/>
      <c r="AB564" s="74"/>
      <c r="AC564" s="74"/>
      <c r="AD564" s="74"/>
      <c r="AE564" s="74"/>
    </row>
    <row r="565" spans="20:31" x14ac:dyDescent="0.25">
      <c r="T565" s="74"/>
      <c r="U565" s="74"/>
      <c r="V565" s="74"/>
      <c r="W565" s="74"/>
      <c r="X565" s="74"/>
      <c r="Y565" s="74"/>
      <c r="Z565" s="74"/>
      <c r="AA565" s="74"/>
      <c r="AB565" s="74"/>
      <c r="AC565" s="74"/>
      <c r="AD565" s="74"/>
      <c r="AE565" s="74"/>
    </row>
    <row r="566" spans="20:31" x14ac:dyDescent="0.25">
      <c r="T566" s="74"/>
      <c r="U566" s="74"/>
      <c r="V566" s="74"/>
      <c r="W566" s="74"/>
      <c r="X566" s="74"/>
      <c r="Y566" s="74"/>
      <c r="Z566" s="74"/>
      <c r="AA566" s="74"/>
      <c r="AB566" s="74"/>
      <c r="AC566" s="74"/>
      <c r="AD566" s="74"/>
      <c r="AE566" s="74"/>
    </row>
    <row r="567" spans="20:31" x14ac:dyDescent="0.25">
      <c r="T567" s="74"/>
      <c r="U567" s="74"/>
      <c r="V567" s="74"/>
      <c r="W567" s="74"/>
      <c r="X567" s="74"/>
      <c r="Y567" s="74"/>
      <c r="Z567" s="74"/>
      <c r="AA567" s="74"/>
      <c r="AB567" s="74"/>
      <c r="AC567" s="74"/>
      <c r="AD567" s="74"/>
      <c r="AE567" s="74"/>
    </row>
    <row r="568" spans="20:31" x14ac:dyDescent="0.25">
      <c r="T568" s="74"/>
      <c r="U568" s="74"/>
      <c r="V568" s="74"/>
      <c r="W568" s="74"/>
      <c r="X568" s="74"/>
      <c r="Y568" s="74"/>
      <c r="Z568" s="74"/>
      <c r="AA568" s="74"/>
      <c r="AB568" s="74"/>
      <c r="AC568" s="74"/>
      <c r="AD568" s="74"/>
      <c r="AE568" s="74"/>
    </row>
    <row r="569" spans="20:31" x14ac:dyDescent="0.25">
      <c r="T569" s="74"/>
      <c r="U569" s="74"/>
      <c r="V569" s="74"/>
      <c r="W569" s="74"/>
      <c r="X569" s="74"/>
      <c r="Y569" s="74"/>
      <c r="Z569" s="74"/>
      <c r="AA569" s="74"/>
      <c r="AB569" s="74"/>
      <c r="AC569" s="74"/>
      <c r="AD569" s="74"/>
      <c r="AE569" s="74"/>
    </row>
    <row r="570" spans="20:31" x14ac:dyDescent="0.25">
      <c r="T570" s="74"/>
      <c r="U570" s="74"/>
      <c r="V570" s="74"/>
      <c r="W570" s="74"/>
      <c r="X570" s="74"/>
      <c r="Y570" s="74"/>
      <c r="Z570" s="74"/>
      <c r="AA570" s="74"/>
      <c r="AB570" s="74"/>
      <c r="AC570" s="74"/>
      <c r="AD570" s="74"/>
      <c r="AE570" s="74"/>
    </row>
    <row r="571" spans="20:31" x14ac:dyDescent="0.25">
      <c r="T571" s="74"/>
      <c r="U571" s="74"/>
      <c r="V571" s="74"/>
      <c r="W571" s="74"/>
      <c r="X571" s="74"/>
      <c r="Y571" s="74"/>
      <c r="Z571" s="74"/>
      <c r="AA571" s="74"/>
      <c r="AB571" s="74"/>
      <c r="AC571" s="74"/>
      <c r="AD571" s="74"/>
      <c r="AE571" s="74"/>
    </row>
    <row r="572" spans="20:31" x14ac:dyDescent="0.25">
      <c r="T572" s="74"/>
      <c r="U572" s="74"/>
      <c r="V572" s="74"/>
      <c r="W572" s="74"/>
      <c r="X572" s="74"/>
      <c r="Y572" s="74"/>
      <c r="Z572" s="74"/>
      <c r="AA572" s="74"/>
      <c r="AB572" s="74"/>
      <c r="AC572" s="74"/>
      <c r="AD572" s="74"/>
      <c r="AE572" s="74"/>
    </row>
    <row r="573" spans="20:31" x14ac:dyDescent="0.25">
      <c r="T573" s="74"/>
      <c r="U573" s="74"/>
      <c r="V573" s="74"/>
      <c r="W573" s="74"/>
      <c r="X573" s="74"/>
      <c r="Y573" s="74"/>
      <c r="Z573" s="74"/>
      <c r="AA573" s="74"/>
      <c r="AB573" s="74"/>
      <c r="AC573" s="74"/>
      <c r="AD573" s="74"/>
      <c r="AE573" s="74"/>
    </row>
    <row r="574" spans="20:31" x14ac:dyDescent="0.25">
      <c r="T574" s="74"/>
      <c r="U574" s="74"/>
      <c r="V574" s="74"/>
      <c r="W574" s="74"/>
      <c r="X574" s="74"/>
      <c r="Y574" s="74"/>
      <c r="Z574" s="74"/>
      <c r="AA574" s="74"/>
      <c r="AB574" s="74"/>
      <c r="AC574" s="74"/>
      <c r="AD574" s="74"/>
      <c r="AE574" s="74"/>
    </row>
    <row r="575" spans="20:31" x14ac:dyDescent="0.25">
      <c r="T575" s="74"/>
      <c r="U575" s="74"/>
      <c r="V575" s="74"/>
      <c r="W575" s="74"/>
      <c r="X575" s="74"/>
      <c r="Y575" s="74"/>
      <c r="Z575" s="74"/>
      <c r="AA575" s="74"/>
      <c r="AB575" s="74"/>
      <c r="AC575" s="74"/>
      <c r="AD575" s="74"/>
      <c r="AE575" s="74"/>
    </row>
    <row r="576" spans="20:31" x14ac:dyDescent="0.25">
      <c r="T576" s="74"/>
      <c r="U576" s="74"/>
      <c r="V576" s="74"/>
      <c r="W576" s="74"/>
      <c r="X576" s="74"/>
      <c r="Y576" s="74"/>
      <c r="Z576" s="74"/>
      <c r="AA576" s="74"/>
      <c r="AB576" s="74"/>
      <c r="AC576" s="74"/>
      <c r="AD576" s="74"/>
      <c r="AE576" s="74"/>
    </row>
    <row r="577" spans="20:31" x14ac:dyDescent="0.25">
      <c r="T577" s="74"/>
      <c r="U577" s="74"/>
      <c r="V577" s="74"/>
      <c r="W577" s="74"/>
      <c r="X577" s="74"/>
      <c r="Y577" s="74"/>
      <c r="Z577" s="74"/>
      <c r="AA577" s="74"/>
      <c r="AB577" s="74"/>
      <c r="AC577" s="74"/>
      <c r="AD577" s="74"/>
      <c r="AE577" s="74"/>
    </row>
    <row r="578" spans="20:31" x14ac:dyDescent="0.25">
      <c r="T578" s="74"/>
      <c r="U578" s="74"/>
      <c r="V578" s="74"/>
      <c r="W578" s="74"/>
      <c r="X578" s="74"/>
      <c r="Y578" s="74"/>
      <c r="Z578" s="74"/>
      <c r="AA578" s="74"/>
      <c r="AB578" s="74"/>
      <c r="AC578" s="74"/>
      <c r="AD578" s="74"/>
      <c r="AE578" s="74"/>
    </row>
    <row r="579" spans="20:31" x14ac:dyDescent="0.25">
      <c r="T579" s="74"/>
      <c r="U579" s="74"/>
      <c r="V579" s="74"/>
      <c r="W579" s="74"/>
      <c r="X579" s="74"/>
      <c r="Y579" s="74"/>
      <c r="Z579" s="74"/>
      <c r="AA579" s="74"/>
      <c r="AB579" s="74"/>
      <c r="AC579" s="74"/>
      <c r="AD579" s="74"/>
      <c r="AE579" s="74"/>
    </row>
    <row r="580" spans="20:31" x14ac:dyDescent="0.25">
      <c r="T580" s="74"/>
      <c r="U580" s="74"/>
      <c r="V580" s="74"/>
      <c r="W580" s="74"/>
      <c r="X580" s="74"/>
      <c r="Y580" s="74"/>
      <c r="Z580" s="74"/>
      <c r="AA580" s="74"/>
      <c r="AB580" s="74"/>
      <c r="AC580" s="74"/>
      <c r="AD580" s="74"/>
      <c r="AE580" s="74"/>
    </row>
    <row r="581" spans="20:31" x14ac:dyDescent="0.25">
      <c r="T581" s="74"/>
      <c r="U581" s="74"/>
      <c r="V581" s="74"/>
      <c r="W581" s="74"/>
      <c r="X581" s="74"/>
      <c r="Y581" s="74"/>
      <c r="Z581" s="74"/>
      <c r="AA581" s="74"/>
      <c r="AB581" s="74"/>
      <c r="AC581" s="74"/>
      <c r="AD581" s="74"/>
      <c r="AE581" s="74"/>
    </row>
    <row r="582" spans="20:31" x14ac:dyDescent="0.25">
      <c r="T582" s="74"/>
      <c r="U582" s="74"/>
      <c r="V582" s="74"/>
      <c r="W582" s="74"/>
      <c r="X582" s="74"/>
      <c r="Y582" s="74"/>
      <c r="Z582" s="74"/>
      <c r="AA582" s="74"/>
      <c r="AB582" s="74"/>
      <c r="AC582" s="74"/>
      <c r="AD582" s="74"/>
      <c r="AE582" s="74"/>
    </row>
    <row r="583" spans="20:31" x14ac:dyDescent="0.25">
      <c r="T583" s="74"/>
      <c r="U583" s="74"/>
      <c r="V583" s="74"/>
      <c r="W583" s="74"/>
      <c r="X583" s="74"/>
      <c r="Y583" s="74"/>
      <c r="Z583" s="74"/>
      <c r="AA583" s="74"/>
      <c r="AB583" s="74"/>
      <c r="AC583" s="74"/>
      <c r="AD583" s="74"/>
      <c r="AE583" s="74"/>
    </row>
    <row r="584" spans="20:31" x14ac:dyDescent="0.25">
      <c r="T584" s="74"/>
      <c r="U584" s="74"/>
      <c r="V584" s="74"/>
      <c r="W584" s="74"/>
      <c r="X584" s="74"/>
      <c r="Y584" s="74"/>
      <c r="Z584" s="74"/>
      <c r="AA584" s="74"/>
      <c r="AB584" s="74"/>
      <c r="AC584" s="74"/>
      <c r="AD584" s="74"/>
      <c r="AE584" s="74"/>
    </row>
    <row r="585" spans="20:31" x14ac:dyDescent="0.25">
      <c r="T585" s="74"/>
      <c r="U585" s="74"/>
      <c r="V585" s="74"/>
      <c r="W585" s="74"/>
      <c r="X585" s="74"/>
      <c r="Y585" s="74"/>
      <c r="Z585" s="74"/>
      <c r="AA585" s="74"/>
      <c r="AB585" s="74"/>
      <c r="AC585" s="74"/>
      <c r="AD585" s="74"/>
      <c r="AE585" s="74"/>
    </row>
    <row r="586" spans="20:31" x14ac:dyDescent="0.25">
      <c r="T586" s="74"/>
      <c r="U586" s="74"/>
      <c r="V586" s="74"/>
      <c r="W586" s="74"/>
      <c r="X586" s="74"/>
      <c r="Y586" s="74"/>
      <c r="Z586" s="74"/>
      <c r="AA586" s="74"/>
      <c r="AB586" s="74"/>
      <c r="AC586" s="74"/>
      <c r="AD586" s="74"/>
      <c r="AE586" s="74"/>
    </row>
    <row r="587" spans="20:31" x14ac:dyDescent="0.25">
      <c r="T587" s="74"/>
      <c r="U587" s="74"/>
      <c r="V587" s="74"/>
      <c r="W587" s="74"/>
      <c r="X587" s="74"/>
      <c r="Y587" s="74"/>
      <c r="Z587" s="74"/>
      <c r="AA587" s="74"/>
      <c r="AB587" s="74"/>
      <c r="AC587" s="74"/>
      <c r="AD587" s="74"/>
      <c r="AE587" s="74"/>
    </row>
    <row r="588" spans="20:31" x14ac:dyDescent="0.25">
      <c r="T588" s="74"/>
      <c r="U588" s="74"/>
      <c r="V588" s="74"/>
      <c r="W588" s="74"/>
      <c r="X588" s="74"/>
      <c r="Y588" s="74"/>
      <c r="Z588" s="74"/>
      <c r="AA588" s="74"/>
      <c r="AB588" s="74"/>
      <c r="AC588" s="74"/>
      <c r="AD588" s="74"/>
      <c r="AE588" s="74"/>
    </row>
    <row r="589" spans="20:31" x14ac:dyDescent="0.25">
      <c r="T589" s="74"/>
      <c r="U589" s="74"/>
      <c r="V589" s="74"/>
      <c r="W589" s="74"/>
      <c r="X589" s="74"/>
      <c r="Y589" s="74"/>
      <c r="Z589" s="74"/>
      <c r="AA589" s="74"/>
      <c r="AB589" s="74"/>
      <c r="AC589" s="74"/>
      <c r="AD589" s="74"/>
      <c r="AE589" s="74"/>
    </row>
    <row r="590" spans="20:31" x14ac:dyDescent="0.25">
      <c r="T590" s="74"/>
      <c r="U590" s="74"/>
      <c r="V590" s="74"/>
      <c r="W590" s="74"/>
      <c r="X590" s="74"/>
      <c r="Y590" s="74"/>
      <c r="Z590" s="74"/>
      <c r="AA590" s="74"/>
      <c r="AB590" s="74"/>
      <c r="AC590" s="74"/>
      <c r="AD590" s="74"/>
      <c r="AE590" s="74"/>
    </row>
    <row r="591" spans="20:31" x14ac:dyDescent="0.25">
      <c r="T591" s="74"/>
      <c r="U591" s="74"/>
      <c r="V591" s="74"/>
      <c r="W591" s="74"/>
      <c r="X591" s="74"/>
      <c r="Y591" s="74"/>
      <c r="Z591" s="74"/>
      <c r="AA591" s="74"/>
      <c r="AB591" s="74"/>
      <c r="AC591" s="74"/>
      <c r="AD591" s="74"/>
      <c r="AE591" s="74"/>
    </row>
    <row r="592" spans="20:31" x14ac:dyDescent="0.25">
      <c r="T592" s="74"/>
      <c r="U592" s="74"/>
      <c r="V592" s="74"/>
      <c r="W592" s="74"/>
      <c r="X592" s="74"/>
      <c r="Y592" s="74"/>
      <c r="Z592" s="74"/>
      <c r="AA592" s="74"/>
      <c r="AB592" s="74"/>
      <c r="AC592" s="74"/>
      <c r="AD592" s="74"/>
      <c r="AE592" s="74"/>
    </row>
    <row r="593" spans="20:31" x14ac:dyDescent="0.25">
      <c r="T593" s="74"/>
      <c r="U593" s="74"/>
      <c r="V593" s="74"/>
      <c r="W593" s="74"/>
      <c r="X593" s="74"/>
      <c r="Y593" s="74"/>
      <c r="Z593" s="74"/>
      <c r="AA593" s="74"/>
      <c r="AB593" s="74"/>
      <c r="AC593" s="74"/>
      <c r="AD593" s="74"/>
      <c r="AE593" s="74"/>
    </row>
    <row r="594" spans="20:31" x14ac:dyDescent="0.25">
      <c r="T594" s="74"/>
      <c r="U594" s="74"/>
      <c r="V594" s="74"/>
      <c r="W594" s="74"/>
      <c r="X594" s="74"/>
      <c r="Y594" s="74"/>
      <c r="Z594" s="74"/>
      <c r="AA594" s="74"/>
      <c r="AB594" s="74"/>
      <c r="AC594" s="74"/>
      <c r="AD594" s="74"/>
      <c r="AE594" s="74"/>
    </row>
    <row r="595" spans="20:31" x14ac:dyDescent="0.25">
      <c r="T595" s="74"/>
      <c r="U595" s="74"/>
      <c r="V595" s="74"/>
      <c r="W595" s="74"/>
      <c r="X595" s="74"/>
      <c r="Y595" s="74"/>
      <c r="Z595" s="74"/>
      <c r="AA595" s="74"/>
      <c r="AB595" s="74"/>
      <c r="AC595" s="74"/>
      <c r="AD595" s="74"/>
      <c r="AE595" s="74"/>
    </row>
    <row r="596" spans="20:31" x14ac:dyDescent="0.25">
      <c r="T596" s="74"/>
      <c r="U596" s="74"/>
      <c r="V596" s="74"/>
      <c r="W596" s="74"/>
      <c r="X596" s="74"/>
      <c r="Y596" s="74"/>
      <c r="Z596" s="74"/>
      <c r="AA596" s="74"/>
      <c r="AB596" s="74"/>
      <c r="AC596" s="74"/>
      <c r="AD596" s="74"/>
      <c r="AE596" s="74"/>
    </row>
    <row r="597" spans="20:31" x14ac:dyDescent="0.25">
      <c r="T597" s="74"/>
      <c r="U597" s="74"/>
      <c r="V597" s="74"/>
      <c r="W597" s="74"/>
      <c r="X597" s="74"/>
      <c r="Y597" s="74"/>
      <c r="Z597" s="74"/>
      <c r="AA597" s="74"/>
      <c r="AB597" s="74"/>
      <c r="AC597" s="74"/>
      <c r="AD597" s="74"/>
      <c r="AE597" s="74"/>
    </row>
    <row r="598" spans="20:31" x14ac:dyDescent="0.25">
      <c r="T598" s="74"/>
      <c r="U598" s="74"/>
      <c r="V598" s="74"/>
      <c r="W598" s="74"/>
      <c r="X598" s="74"/>
      <c r="Y598" s="74"/>
      <c r="Z598" s="74"/>
      <c r="AA598" s="74"/>
      <c r="AB598" s="74"/>
      <c r="AC598" s="74"/>
      <c r="AD598" s="74"/>
      <c r="AE598" s="74"/>
    </row>
    <row r="599" spans="20:31" x14ac:dyDescent="0.25">
      <c r="T599" s="74"/>
      <c r="U599" s="74"/>
      <c r="V599" s="74"/>
      <c r="W599" s="74"/>
      <c r="X599" s="74"/>
      <c r="Y599" s="74"/>
      <c r="Z599" s="74"/>
      <c r="AA599" s="74"/>
      <c r="AB599" s="74"/>
      <c r="AC599" s="74"/>
      <c r="AD599" s="74"/>
      <c r="AE599" s="74"/>
    </row>
    <row r="600" spans="20:31" x14ac:dyDescent="0.25">
      <c r="T600" s="74"/>
      <c r="U600" s="74"/>
      <c r="V600" s="74"/>
      <c r="W600" s="74"/>
      <c r="X600" s="74"/>
      <c r="Y600" s="74"/>
      <c r="Z600" s="74"/>
      <c r="AA600" s="74"/>
      <c r="AB600" s="74"/>
      <c r="AC600" s="74"/>
      <c r="AD600" s="74"/>
      <c r="AE600" s="74"/>
    </row>
    <row r="601" spans="20:31" x14ac:dyDescent="0.25">
      <c r="T601" s="74"/>
      <c r="U601" s="74"/>
      <c r="V601" s="74"/>
      <c r="W601" s="74"/>
      <c r="X601" s="74"/>
      <c r="Y601" s="74"/>
      <c r="Z601" s="74"/>
      <c r="AA601" s="74"/>
      <c r="AB601" s="74"/>
      <c r="AC601" s="74"/>
      <c r="AD601" s="74"/>
      <c r="AE601" s="74"/>
    </row>
    <row r="602" spans="20:31" x14ac:dyDescent="0.25">
      <c r="T602" s="74"/>
      <c r="U602" s="74"/>
      <c r="V602" s="74"/>
      <c r="W602" s="74"/>
      <c r="X602" s="74"/>
      <c r="Y602" s="74"/>
      <c r="Z602" s="74"/>
      <c r="AA602" s="74"/>
      <c r="AB602" s="74"/>
      <c r="AC602" s="74"/>
      <c r="AD602" s="74"/>
      <c r="AE602" s="74"/>
    </row>
    <row r="603" spans="20:31" x14ac:dyDescent="0.25">
      <c r="T603" s="74"/>
      <c r="U603" s="74"/>
      <c r="V603" s="74"/>
      <c r="W603" s="74"/>
      <c r="X603" s="74"/>
      <c r="Y603" s="74"/>
      <c r="Z603" s="74"/>
      <c r="AA603" s="74"/>
      <c r="AB603" s="74"/>
      <c r="AC603" s="74"/>
      <c r="AD603" s="74"/>
      <c r="AE603" s="74"/>
    </row>
    <row r="604" spans="20:31" x14ac:dyDescent="0.25">
      <c r="T604" s="74"/>
      <c r="U604" s="74"/>
      <c r="V604" s="74"/>
      <c r="W604" s="74"/>
      <c r="X604" s="74"/>
      <c r="Y604" s="74"/>
      <c r="Z604" s="74"/>
      <c r="AA604" s="74"/>
      <c r="AB604" s="74"/>
      <c r="AC604" s="74"/>
      <c r="AD604" s="74"/>
      <c r="AE604" s="74"/>
    </row>
    <row r="605" spans="20:31" x14ac:dyDescent="0.25">
      <c r="T605" s="74"/>
      <c r="U605" s="74"/>
      <c r="V605" s="74"/>
      <c r="W605" s="74"/>
      <c r="X605" s="74"/>
      <c r="Y605" s="74"/>
      <c r="Z605" s="74"/>
      <c r="AA605" s="74"/>
      <c r="AB605" s="74"/>
      <c r="AC605" s="74"/>
      <c r="AD605" s="74"/>
      <c r="AE605" s="74"/>
    </row>
    <row r="606" spans="20:31" x14ac:dyDescent="0.25">
      <c r="T606" s="74"/>
      <c r="U606" s="74"/>
      <c r="V606" s="74"/>
      <c r="W606" s="74"/>
      <c r="X606" s="74"/>
      <c r="Y606" s="74"/>
      <c r="Z606" s="74"/>
      <c r="AA606" s="74"/>
      <c r="AB606" s="74"/>
      <c r="AC606" s="74"/>
      <c r="AD606" s="74"/>
      <c r="AE606" s="74"/>
    </row>
    <row r="607" spans="20:31" x14ac:dyDescent="0.25">
      <c r="T607" s="74"/>
      <c r="U607" s="74"/>
      <c r="V607" s="74"/>
      <c r="W607" s="74"/>
      <c r="X607" s="74"/>
      <c r="Y607" s="74"/>
      <c r="Z607" s="74"/>
      <c r="AA607" s="74"/>
      <c r="AB607" s="74"/>
      <c r="AC607" s="74"/>
      <c r="AD607" s="74"/>
      <c r="AE607" s="74"/>
    </row>
    <row r="608" spans="20:31" x14ac:dyDescent="0.25">
      <c r="T608" s="74"/>
      <c r="U608" s="74"/>
      <c r="V608" s="74"/>
      <c r="W608" s="74"/>
      <c r="X608" s="74"/>
      <c r="Y608" s="74"/>
      <c r="Z608" s="74"/>
      <c r="AA608" s="74"/>
      <c r="AB608" s="74"/>
      <c r="AC608" s="74"/>
      <c r="AD608" s="74"/>
      <c r="AE608" s="74"/>
    </row>
    <row r="609" spans="20:31" x14ac:dyDescent="0.25">
      <c r="T609" s="74"/>
      <c r="U609" s="74"/>
      <c r="V609" s="74"/>
      <c r="W609" s="74"/>
      <c r="X609" s="74"/>
      <c r="Y609" s="74"/>
      <c r="Z609" s="74"/>
      <c r="AA609" s="74"/>
      <c r="AB609" s="74"/>
      <c r="AC609" s="74"/>
      <c r="AD609" s="74"/>
      <c r="AE609" s="74"/>
    </row>
    <row r="610" spans="20:31" x14ac:dyDescent="0.25">
      <c r="T610" s="74"/>
      <c r="U610" s="74"/>
      <c r="V610" s="74"/>
      <c r="W610" s="74"/>
      <c r="X610" s="74"/>
      <c r="Y610" s="74"/>
      <c r="Z610" s="74"/>
      <c r="AA610" s="74"/>
      <c r="AB610" s="74"/>
      <c r="AC610" s="74"/>
      <c r="AD610" s="74"/>
      <c r="AE610" s="74"/>
    </row>
    <row r="611" spans="20:31" x14ac:dyDescent="0.25">
      <c r="T611" s="74"/>
      <c r="U611" s="74"/>
      <c r="V611" s="74"/>
      <c r="W611" s="74"/>
      <c r="X611" s="74"/>
      <c r="Y611" s="74"/>
      <c r="Z611" s="74"/>
      <c r="AA611" s="74"/>
      <c r="AB611" s="74"/>
      <c r="AC611" s="74"/>
      <c r="AD611" s="74"/>
      <c r="AE611" s="74"/>
    </row>
    <row r="612" spans="20:31" x14ac:dyDescent="0.25">
      <c r="T612" s="74"/>
      <c r="U612" s="74"/>
      <c r="V612" s="74"/>
      <c r="W612" s="74"/>
      <c r="X612" s="74"/>
      <c r="Y612" s="74"/>
      <c r="Z612" s="74"/>
      <c r="AA612" s="74"/>
      <c r="AB612" s="74"/>
      <c r="AC612" s="74"/>
      <c r="AD612" s="74"/>
      <c r="AE612" s="74"/>
    </row>
    <row r="613" spans="20:31" x14ac:dyDescent="0.25">
      <c r="T613" s="74"/>
      <c r="U613" s="74"/>
      <c r="V613" s="74"/>
      <c r="W613" s="74"/>
      <c r="X613" s="74"/>
      <c r="Y613" s="74"/>
      <c r="Z613" s="74"/>
      <c r="AA613" s="74"/>
      <c r="AB613" s="74"/>
      <c r="AC613" s="74"/>
      <c r="AD613" s="74"/>
      <c r="AE613" s="74"/>
    </row>
    <row r="614" spans="20:31" x14ac:dyDescent="0.25">
      <c r="T614" s="74"/>
      <c r="U614" s="74"/>
      <c r="V614" s="74"/>
      <c r="W614" s="74"/>
      <c r="X614" s="74"/>
      <c r="Y614" s="74"/>
      <c r="Z614" s="74"/>
      <c r="AA614" s="74"/>
      <c r="AB614" s="74"/>
      <c r="AC614" s="74"/>
      <c r="AD614" s="74"/>
      <c r="AE614" s="74"/>
    </row>
    <row r="615" spans="20:31" x14ac:dyDescent="0.25">
      <c r="T615" s="74"/>
      <c r="U615" s="74"/>
      <c r="V615" s="74"/>
      <c r="W615" s="74"/>
      <c r="X615" s="74"/>
      <c r="Y615" s="74"/>
      <c r="Z615" s="74"/>
      <c r="AA615" s="74"/>
      <c r="AB615" s="74"/>
      <c r="AC615" s="74"/>
      <c r="AD615" s="74"/>
      <c r="AE615" s="74"/>
    </row>
    <row r="616" spans="20:31" x14ac:dyDescent="0.25">
      <c r="T616" s="74"/>
      <c r="U616" s="74"/>
      <c r="V616" s="74"/>
      <c r="W616" s="74"/>
      <c r="X616" s="74"/>
      <c r="Y616" s="74"/>
      <c r="Z616" s="74"/>
      <c r="AA616" s="74"/>
      <c r="AB616" s="74"/>
      <c r="AC616" s="74"/>
      <c r="AD616" s="74"/>
      <c r="AE616" s="74"/>
    </row>
    <row r="617" spans="20:31" x14ac:dyDescent="0.25">
      <c r="T617" s="74"/>
      <c r="U617" s="74"/>
      <c r="V617" s="74"/>
      <c r="W617" s="74"/>
      <c r="X617" s="74"/>
      <c r="Y617" s="74"/>
      <c r="Z617" s="74"/>
      <c r="AA617" s="74"/>
      <c r="AB617" s="74"/>
      <c r="AC617" s="74"/>
      <c r="AD617" s="74"/>
      <c r="AE617" s="74"/>
    </row>
    <row r="618" spans="20:31" x14ac:dyDescent="0.25">
      <c r="T618" s="74"/>
      <c r="U618" s="74"/>
      <c r="V618" s="74"/>
      <c r="W618" s="74"/>
      <c r="X618" s="74"/>
      <c r="Y618" s="74"/>
      <c r="Z618" s="74"/>
      <c r="AA618" s="74"/>
      <c r="AB618" s="74"/>
      <c r="AC618" s="74"/>
      <c r="AD618" s="74"/>
      <c r="AE618" s="74"/>
    </row>
    <row r="619" spans="20:31" x14ac:dyDescent="0.25">
      <c r="T619" s="74"/>
      <c r="U619" s="74"/>
      <c r="V619" s="74"/>
      <c r="W619" s="74"/>
      <c r="X619" s="74"/>
      <c r="Y619" s="74"/>
      <c r="Z619" s="74"/>
      <c r="AA619" s="74"/>
      <c r="AB619" s="74"/>
      <c r="AC619" s="74"/>
      <c r="AD619" s="74"/>
      <c r="AE619" s="74"/>
    </row>
    <row r="620" spans="20:31" x14ac:dyDescent="0.25">
      <c r="T620" s="74"/>
      <c r="U620" s="74"/>
      <c r="V620" s="74"/>
      <c r="W620" s="74"/>
      <c r="X620" s="74"/>
      <c r="Y620" s="74"/>
      <c r="Z620" s="74"/>
      <c r="AA620" s="74"/>
      <c r="AB620" s="74"/>
      <c r="AC620" s="74"/>
      <c r="AD620" s="74"/>
      <c r="AE620" s="74"/>
    </row>
    <row r="621" spans="20:31" x14ac:dyDescent="0.25">
      <c r="T621" s="74"/>
      <c r="U621" s="74"/>
      <c r="V621" s="74"/>
      <c r="W621" s="74"/>
      <c r="X621" s="74"/>
      <c r="Y621" s="74"/>
      <c r="Z621" s="74"/>
      <c r="AA621" s="74"/>
      <c r="AB621" s="74"/>
      <c r="AC621" s="74"/>
      <c r="AD621" s="74"/>
      <c r="AE621" s="74"/>
    </row>
    <row r="622" spans="20:31" x14ac:dyDescent="0.25">
      <c r="T622" s="74"/>
      <c r="U622" s="74"/>
      <c r="V622" s="74"/>
      <c r="W622" s="74"/>
      <c r="X622" s="74"/>
      <c r="Y622" s="74"/>
      <c r="Z622" s="74"/>
      <c r="AA622" s="74"/>
      <c r="AB622" s="74"/>
      <c r="AC622" s="74"/>
      <c r="AD622" s="74"/>
      <c r="AE622" s="74"/>
    </row>
    <row r="623" spans="20:31" x14ac:dyDescent="0.25">
      <c r="T623" s="74"/>
      <c r="U623" s="74"/>
      <c r="V623" s="74"/>
      <c r="W623" s="74"/>
      <c r="X623" s="74"/>
      <c r="Y623" s="74"/>
      <c r="Z623" s="74"/>
      <c r="AA623" s="74"/>
      <c r="AB623" s="74"/>
      <c r="AC623" s="74"/>
      <c r="AD623" s="74"/>
      <c r="AE623" s="74"/>
    </row>
    <row r="624" spans="20:31" x14ac:dyDescent="0.25">
      <c r="T624" s="74"/>
      <c r="U624" s="74"/>
      <c r="V624" s="74"/>
      <c r="W624" s="74"/>
      <c r="X624" s="74"/>
      <c r="Y624" s="74"/>
      <c r="Z624" s="74"/>
      <c r="AA624" s="74"/>
      <c r="AB624" s="74"/>
      <c r="AC624" s="74"/>
      <c r="AD624" s="74"/>
      <c r="AE624" s="74"/>
    </row>
    <row r="625" spans="20:31" x14ac:dyDescent="0.25">
      <c r="T625" s="74"/>
      <c r="U625" s="74"/>
      <c r="V625" s="74"/>
      <c r="W625" s="74"/>
      <c r="X625" s="74"/>
      <c r="Y625" s="74"/>
      <c r="Z625" s="74"/>
      <c r="AA625" s="74"/>
      <c r="AB625" s="74"/>
      <c r="AC625" s="74"/>
      <c r="AD625" s="74"/>
      <c r="AE625" s="74"/>
    </row>
    <row r="626" spans="20:31" x14ac:dyDescent="0.25">
      <c r="T626" s="74"/>
      <c r="U626" s="74"/>
      <c r="V626" s="74"/>
      <c r="W626" s="74"/>
      <c r="X626" s="74"/>
      <c r="Y626" s="74"/>
      <c r="Z626" s="74"/>
      <c r="AA626" s="74"/>
      <c r="AB626" s="74"/>
      <c r="AC626" s="74"/>
      <c r="AD626" s="74"/>
      <c r="AE626" s="74"/>
    </row>
    <row r="627" spans="20:31" x14ac:dyDescent="0.25">
      <c r="T627" s="74"/>
      <c r="U627" s="74"/>
      <c r="V627" s="74"/>
      <c r="W627" s="74"/>
      <c r="X627" s="74"/>
      <c r="Y627" s="74"/>
      <c r="Z627" s="74"/>
      <c r="AA627" s="74"/>
      <c r="AB627" s="74"/>
      <c r="AC627" s="74"/>
      <c r="AD627" s="74"/>
      <c r="AE627" s="74"/>
    </row>
    <row r="628" spans="20:31" x14ac:dyDescent="0.25">
      <c r="T628" s="74"/>
      <c r="U628" s="74"/>
      <c r="V628" s="74"/>
      <c r="W628" s="74"/>
      <c r="X628" s="74"/>
      <c r="Y628" s="74"/>
      <c r="Z628" s="74"/>
      <c r="AA628" s="74"/>
      <c r="AB628" s="74"/>
      <c r="AC628" s="74"/>
      <c r="AD628" s="74"/>
      <c r="AE628" s="74"/>
    </row>
    <row r="629" spans="20:31" x14ac:dyDescent="0.25">
      <c r="T629" s="74"/>
      <c r="U629" s="74"/>
      <c r="V629" s="74"/>
      <c r="W629" s="74"/>
      <c r="X629" s="74"/>
      <c r="Y629" s="74"/>
      <c r="Z629" s="74"/>
      <c r="AA629" s="74"/>
      <c r="AB629" s="74"/>
      <c r="AC629" s="74"/>
      <c r="AD629" s="74"/>
      <c r="AE629" s="74"/>
    </row>
    <row r="630" spans="20:31" x14ac:dyDescent="0.25">
      <c r="T630" s="74"/>
      <c r="U630" s="74"/>
      <c r="V630" s="74"/>
      <c r="W630" s="74"/>
      <c r="X630" s="74"/>
      <c r="Y630" s="74"/>
      <c r="Z630" s="74"/>
      <c r="AA630" s="74"/>
      <c r="AB630" s="74"/>
      <c r="AC630" s="74"/>
      <c r="AD630" s="74"/>
      <c r="AE630" s="74"/>
    </row>
    <row r="631" spans="20:31" x14ac:dyDescent="0.25">
      <c r="T631" s="74"/>
      <c r="U631" s="74"/>
      <c r="V631" s="74"/>
      <c r="W631" s="74"/>
      <c r="X631" s="74"/>
      <c r="Y631" s="74"/>
      <c r="Z631" s="74"/>
      <c r="AA631" s="74"/>
      <c r="AB631" s="74"/>
      <c r="AC631" s="74"/>
      <c r="AD631" s="74"/>
      <c r="AE631" s="74"/>
    </row>
    <row r="632" spans="20:31" x14ac:dyDescent="0.25">
      <c r="T632" s="74"/>
      <c r="U632" s="74"/>
      <c r="V632" s="74"/>
      <c r="W632" s="74"/>
      <c r="X632" s="74"/>
      <c r="Y632" s="74"/>
      <c r="Z632" s="74"/>
      <c r="AA632" s="74"/>
      <c r="AB632" s="74"/>
      <c r="AC632" s="74"/>
      <c r="AD632" s="74"/>
      <c r="AE632" s="74"/>
    </row>
    <row r="633" spans="20:31" x14ac:dyDescent="0.25">
      <c r="T633" s="74"/>
      <c r="U633" s="74"/>
      <c r="V633" s="74"/>
      <c r="W633" s="74"/>
      <c r="X633" s="74"/>
      <c r="Y633" s="74"/>
      <c r="Z633" s="74"/>
      <c r="AA633" s="74"/>
      <c r="AB633" s="74"/>
      <c r="AC633" s="74"/>
      <c r="AD633" s="74"/>
      <c r="AE633" s="74"/>
    </row>
    <row r="634" spans="20:31" x14ac:dyDescent="0.25">
      <c r="T634" s="74"/>
      <c r="U634" s="74"/>
      <c r="V634" s="74"/>
      <c r="W634" s="74"/>
      <c r="X634" s="74"/>
      <c r="Y634" s="74"/>
      <c r="Z634" s="74"/>
      <c r="AA634" s="74"/>
      <c r="AB634" s="74"/>
      <c r="AC634" s="74"/>
      <c r="AD634" s="74"/>
      <c r="AE634" s="74"/>
    </row>
    <row r="635" spans="20:31" x14ac:dyDescent="0.25">
      <c r="T635" s="74"/>
      <c r="U635" s="74"/>
      <c r="V635" s="74"/>
      <c r="W635" s="74"/>
      <c r="X635" s="74"/>
      <c r="Y635" s="74"/>
      <c r="Z635" s="74"/>
      <c r="AA635" s="74"/>
      <c r="AB635" s="74"/>
      <c r="AC635" s="74"/>
      <c r="AD635" s="74"/>
      <c r="AE635" s="74"/>
    </row>
    <row r="636" spans="20:31" x14ac:dyDescent="0.25">
      <c r="T636" s="74"/>
      <c r="U636" s="74"/>
      <c r="V636" s="74"/>
      <c r="W636" s="74"/>
      <c r="X636" s="74"/>
      <c r="Y636" s="74"/>
      <c r="Z636" s="74"/>
      <c r="AA636" s="74"/>
      <c r="AB636" s="74"/>
      <c r="AC636" s="74"/>
      <c r="AD636" s="74"/>
      <c r="AE636" s="74"/>
    </row>
    <row r="637" spans="20:31" x14ac:dyDescent="0.25">
      <c r="T637" s="74"/>
      <c r="U637" s="74"/>
      <c r="V637" s="74"/>
      <c r="W637" s="74"/>
      <c r="X637" s="74"/>
      <c r="Y637" s="74"/>
      <c r="Z637" s="74"/>
      <c r="AA637" s="74"/>
      <c r="AB637" s="74"/>
      <c r="AC637" s="74"/>
      <c r="AD637" s="74"/>
      <c r="AE637" s="74"/>
    </row>
    <row r="638" spans="20:31" x14ac:dyDescent="0.25">
      <c r="T638" s="74"/>
      <c r="U638" s="74"/>
      <c r="V638" s="74"/>
      <c r="W638" s="74"/>
      <c r="X638" s="74"/>
      <c r="Y638" s="74"/>
      <c r="Z638" s="74"/>
      <c r="AA638" s="74"/>
      <c r="AB638" s="74"/>
      <c r="AC638" s="74"/>
      <c r="AD638" s="74"/>
      <c r="AE638" s="74"/>
    </row>
    <row r="639" spans="20:31" x14ac:dyDescent="0.25">
      <c r="T639" s="74"/>
      <c r="U639" s="74"/>
      <c r="V639" s="74"/>
      <c r="W639" s="74"/>
      <c r="X639" s="74"/>
      <c r="Y639" s="74"/>
      <c r="Z639" s="74"/>
      <c r="AA639" s="74"/>
      <c r="AB639" s="74"/>
      <c r="AC639" s="74"/>
      <c r="AD639" s="74"/>
      <c r="AE639" s="74"/>
    </row>
    <row r="640" spans="20:31" x14ac:dyDescent="0.25">
      <c r="T640" s="74"/>
      <c r="U640" s="74"/>
      <c r="V640" s="74"/>
      <c r="W640" s="74"/>
      <c r="X640" s="74"/>
      <c r="Y640" s="74"/>
      <c r="Z640" s="74"/>
      <c r="AA640" s="74"/>
      <c r="AB640" s="74"/>
      <c r="AC640" s="74"/>
      <c r="AD640" s="74"/>
      <c r="AE640" s="74"/>
    </row>
    <row r="641" spans="20:31" x14ac:dyDescent="0.25">
      <c r="T641" s="74"/>
      <c r="U641" s="74"/>
      <c r="V641" s="74"/>
      <c r="W641" s="74"/>
      <c r="X641" s="74"/>
      <c r="Y641" s="74"/>
      <c r="Z641" s="74"/>
      <c r="AA641" s="74"/>
      <c r="AB641" s="74"/>
      <c r="AC641" s="74"/>
      <c r="AD641" s="74"/>
      <c r="AE641" s="74"/>
    </row>
    <row r="642" spans="20:31" x14ac:dyDescent="0.25">
      <c r="T642" s="74"/>
      <c r="U642" s="74"/>
      <c r="V642" s="74"/>
      <c r="W642" s="74"/>
      <c r="X642" s="74"/>
      <c r="Y642" s="74"/>
      <c r="Z642" s="74"/>
      <c r="AA642" s="74"/>
      <c r="AB642" s="74"/>
      <c r="AC642" s="74"/>
      <c r="AD642" s="74"/>
      <c r="AE642" s="74"/>
    </row>
    <row r="643" spans="20:31" x14ac:dyDescent="0.25">
      <c r="T643" s="74"/>
      <c r="U643" s="74"/>
      <c r="V643" s="74"/>
      <c r="W643" s="74"/>
      <c r="X643" s="74"/>
      <c r="Y643" s="74"/>
      <c r="Z643" s="74"/>
      <c r="AA643" s="74"/>
      <c r="AB643" s="74"/>
      <c r="AC643" s="74"/>
      <c r="AD643" s="74"/>
      <c r="AE643" s="74"/>
    </row>
    <row r="644" spans="20:31" x14ac:dyDescent="0.25">
      <c r="T644" s="74"/>
      <c r="U644" s="74"/>
      <c r="V644" s="74"/>
      <c r="W644" s="74"/>
      <c r="X644" s="74"/>
      <c r="Y644" s="74"/>
      <c r="Z644" s="74"/>
      <c r="AA644" s="74"/>
      <c r="AB644" s="74"/>
      <c r="AC644" s="74"/>
      <c r="AD644" s="74"/>
      <c r="AE644" s="74"/>
    </row>
    <row r="645" spans="20:31" x14ac:dyDescent="0.25">
      <c r="T645" s="74"/>
      <c r="U645" s="74"/>
      <c r="V645" s="74"/>
      <c r="W645" s="74"/>
      <c r="X645" s="74"/>
      <c r="Y645" s="74"/>
      <c r="Z645" s="74"/>
      <c r="AA645" s="74"/>
      <c r="AB645" s="74"/>
      <c r="AC645" s="74"/>
      <c r="AD645" s="74"/>
      <c r="AE645" s="74"/>
    </row>
    <row r="646" spans="20:31" x14ac:dyDescent="0.25">
      <c r="T646" s="74"/>
      <c r="U646" s="74"/>
      <c r="V646" s="74"/>
      <c r="W646" s="74"/>
      <c r="X646" s="74"/>
      <c r="Y646" s="74"/>
      <c r="Z646" s="74"/>
      <c r="AA646" s="74"/>
      <c r="AB646" s="74"/>
      <c r="AC646" s="74"/>
      <c r="AD646" s="74"/>
      <c r="AE646" s="74"/>
    </row>
    <row r="647" spans="20:31" x14ac:dyDescent="0.25">
      <c r="T647" s="74"/>
      <c r="U647" s="74"/>
      <c r="V647" s="74"/>
      <c r="W647" s="74"/>
      <c r="X647" s="74"/>
      <c r="Y647" s="74"/>
      <c r="Z647" s="74"/>
      <c r="AA647" s="74"/>
      <c r="AB647" s="74"/>
      <c r="AC647" s="74"/>
      <c r="AD647" s="74"/>
      <c r="AE647" s="74"/>
    </row>
    <row r="648" spans="20:31" x14ac:dyDescent="0.25">
      <c r="T648" s="74"/>
      <c r="U648" s="74"/>
      <c r="V648" s="74"/>
      <c r="W648" s="74"/>
      <c r="X648" s="74"/>
      <c r="Y648" s="74"/>
      <c r="Z648" s="74"/>
      <c r="AA648" s="74"/>
      <c r="AB648" s="74"/>
      <c r="AC648" s="74"/>
      <c r="AD648" s="74"/>
      <c r="AE648" s="74"/>
    </row>
    <row r="649" spans="20:31" x14ac:dyDescent="0.25">
      <c r="T649" s="74"/>
      <c r="U649" s="74"/>
      <c r="V649" s="74"/>
      <c r="W649" s="74"/>
      <c r="X649" s="74"/>
      <c r="Y649" s="74"/>
      <c r="Z649" s="74"/>
      <c r="AA649" s="74"/>
      <c r="AB649" s="74"/>
      <c r="AC649" s="74"/>
      <c r="AD649" s="74"/>
      <c r="AE649" s="74"/>
    </row>
    <row r="650" spans="20:31" x14ac:dyDescent="0.25">
      <c r="T650" s="74"/>
      <c r="U650" s="74"/>
      <c r="V650" s="74"/>
      <c r="W650" s="74"/>
      <c r="X650" s="74"/>
      <c r="Y650" s="74"/>
      <c r="Z650" s="74"/>
      <c r="AA650" s="74"/>
      <c r="AB650" s="74"/>
      <c r="AC650" s="74"/>
      <c r="AD650" s="74"/>
      <c r="AE650" s="74"/>
    </row>
    <row r="651" spans="20:31" x14ac:dyDescent="0.25">
      <c r="T651" s="74"/>
      <c r="U651" s="74"/>
      <c r="V651" s="74"/>
      <c r="W651" s="74"/>
      <c r="X651" s="74"/>
      <c r="Y651" s="74"/>
      <c r="Z651" s="74"/>
      <c r="AA651" s="74"/>
      <c r="AB651" s="74"/>
      <c r="AC651" s="74"/>
      <c r="AD651" s="74"/>
      <c r="AE651" s="74"/>
    </row>
    <row r="652" spans="20:31" x14ac:dyDescent="0.25">
      <c r="T652" s="74"/>
      <c r="U652" s="74"/>
      <c r="V652" s="74"/>
      <c r="W652" s="74"/>
      <c r="X652" s="74"/>
      <c r="Y652" s="74"/>
      <c r="Z652" s="74"/>
      <c r="AA652" s="74"/>
      <c r="AB652" s="74"/>
      <c r="AC652" s="74"/>
      <c r="AD652" s="74"/>
      <c r="AE652" s="74"/>
    </row>
    <row r="653" spans="20:31" x14ac:dyDescent="0.25">
      <c r="T653" s="74"/>
      <c r="U653" s="74"/>
      <c r="V653" s="74"/>
      <c r="W653" s="74"/>
      <c r="X653" s="74"/>
      <c r="Y653" s="74"/>
      <c r="Z653" s="74"/>
      <c r="AA653" s="74"/>
      <c r="AB653" s="74"/>
      <c r="AC653" s="74"/>
      <c r="AD653" s="74"/>
      <c r="AE653" s="74"/>
    </row>
    <row r="654" spans="20:31" x14ac:dyDescent="0.25">
      <c r="T654" s="74"/>
      <c r="U654" s="74"/>
      <c r="V654" s="74"/>
      <c r="W654" s="74"/>
      <c r="X654" s="74"/>
      <c r="Y654" s="74"/>
      <c r="Z654" s="74"/>
      <c r="AA654" s="74"/>
      <c r="AB654" s="74"/>
      <c r="AC654" s="74"/>
      <c r="AD654" s="74"/>
      <c r="AE654" s="74"/>
    </row>
    <row r="655" spans="20:31" x14ac:dyDescent="0.25">
      <c r="T655" s="74"/>
      <c r="U655" s="74"/>
      <c r="V655" s="74"/>
      <c r="W655" s="74"/>
      <c r="X655" s="74"/>
      <c r="Y655" s="74"/>
      <c r="Z655" s="74"/>
      <c r="AA655" s="74"/>
      <c r="AB655" s="74"/>
      <c r="AC655" s="74"/>
      <c r="AD655" s="74"/>
      <c r="AE655" s="74"/>
    </row>
    <row r="656" spans="20:31" x14ac:dyDescent="0.25">
      <c r="T656" s="74"/>
      <c r="U656" s="74"/>
      <c r="V656" s="74"/>
      <c r="W656" s="74"/>
      <c r="X656" s="74"/>
      <c r="Y656" s="74"/>
      <c r="Z656" s="74"/>
      <c r="AA656" s="74"/>
      <c r="AB656" s="74"/>
      <c r="AC656" s="74"/>
      <c r="AD656" s="74"/>
      <c r="AE656" s="74"/>
    </row>
    <row r="657" spans="20:31" x14ac:dyDescent="0.25">
      <c r="T657" s="74"/>
      <c r="U657" s="74"/>
      <c r="V657" s="74"/>
      <c r="W657" s="74"/>
      <c r="X657" s="74"/>
      <c r="Y657" s="74"/>
      <c r="Z657" s="74"/>
      <c r="AA657" s="74"/>
      <c r="AB657" s="74"/>
      <c r="AC657" s="74"/>
      <c r="AD657" s="74"/>
      <c r="AE657" s="74"/>
    </row>
    <row r="658" spans="20:31" x14ac:dyDescent="0.25">
      <c r="T658" s="74"/>
      <c r="U658" s="74"/>
      <c r="V658" s="74"/>
      <c r="W658" s="74"/>
      <c r="X658" s="74"/>
      <c r="Y658" s="74"/>
      <c r="Z658" s="74"/>
      <c r="AA658" s="74"/>
      <c r="AB658" s="74"/>
      <c r="AC658" s="74"/>
      <c r="AD658" s="74"/>
      <c r="AE658" s="74"/>
    </row>
    <row r="659" spans="20:31" x14ac:dyDescent="0.25">
      <c r="T659" s="74"/>
      <c r="U659" s="74"/>
      <c r="V659" s="74"/>
      <c r="W659" s="74"/>
      <c r="X659" s="74"/>
      <c r="Y659" s="74"/>
      <c r="Z659" s="74"/>
      <c r="AA659" s="74"/>
      <c r="AB659" s="74"/>
      <c r="AC659" s="74"/>
      <c r="AD659" s="74"/>
      <c r="AE659" s="74"/>
    </row>
    <row r="660" spans="20:31" x14ac:dyDescent="0.25">
      <c r="T660" s="74"/>
      <c r="U660" s="74"/>
      <c r="V660" s="74"/>
      <c r="W660" s="74"/>
      <c r="X660" s="74"/>
      <c r="Y660" s="74"/>
      <c r="Z660" s="74"/>
      <c r="AA660" s="74"/>
      <c r="AB660" s="74"/>
      <c r="AC660" s="74"/>
      <c r="AD660" s="74"/>
      <c r="AE660" s="74"/>
    </row>
    <row r="661" spans="20:31" x14ac:dyDescent="0.25">
      <c r="T661" s="74"/>
      <c r="U661" s="74"/>
      <c r="V661" s="74"/>
      <c r="W661" s="74"/>
      <c r="X661" s="74"/>
      <c r="Y661" s="74"/>
      <c r="Z661" s="74"/>
      <c r="AA661" s="74"/>
      <c r="AB661" s="74"/>
      <c r="AC661" s="74"/>
      <c r="AD661" s="74"/>
      <c r="AE661" s="74"/>
    </row>
    <row r="662" spans="20:31" x14ac:dyDescent="0.25">
      <c r="T662" s="74"/>
      <c r="U662" s="74"/>
      <c r="V662" s="74"/>
      <c r="W662" s="74"/>
      <c r="X662" s="74"/>
      <c r="Y662" s="74"/>
      <c r="Z662" s="74"/>
      <c r="AA662" s="74"/>
      <c r="AB662" s="74"/>
      <c r="AC662" s="74"/>
      <c r="AD662" s="74"/>
      <c r="AE662" s="74"/>
    </row>
    <row r="663" spans="20:31" x14ac:dyDescent="0.25">
      <c r="T663" s="74"/>
      <c r="U663" s="74"/>
      <c r="V663" s="74"/>
      <c r="W663" s="74"/>
      <c r="X663" s="74"/>
      <c r="Y663" s="74"/>
      <c r="Z663" s="74"/>
      <c r="AA663" s="74"/>
      <c r="AB663" s="74"/>
      <c r="AC663" s="74"/>
      <c r="AD663" s="74"/>
      <c r="AE663" s="74"/>
    </row>
    <row r="664" spans="20:31" x14ac:dyDescent="0.25">
      <c r="T664" s="74"/>
      <c r="U664" s="74"/>
      <c r="V664" s="74"/>
      <c r="W664" s="74"/>
      <c r="X664" s="74"/>
      <c r="Y664" s="74"/>
      <c r="Z664" s="74"/>
      <c r="AA664" s="74"/>
      <c r="AB664" s="74"/>
      <c r="AC664" s="74"/>
      <c r="AD664" s="74"/>
      <c r="AE664" s="74"/>
    </row>
    <row r="665" spans="20:31" x14ac:dyDescent="0.25">
      <c r="T665" s="74"/>
      <c r="U665" s="74"/>
      <c r="V665" s="74"/>
      <c r="W665" s="74"/>
      <c r="X665" s="74"/>
      <c r="Y665" s="74"/>
      <c r="Z665" s="74"/>
      <c r="AA665" s="74"/>
      <c r="AB665" s="74"/>
      <c r="AC665" s="74"/>
      <c r="AD665" s="74"/>
      <c r="AE665" s="74"/>
    </row>
    <row r="666" spans="20:31" x14ac:dyDescent="0.25">
      <c r="T666" s="74"/>
      <c r="U666" s="74"/>
      <c r="V666" s="74"/>
      <c r="W666" s="74"/>
      <c r="X666" s="74"/>
      <c r="Y666" s="74"/>
      <c r="Z666" s="74"/>
      <c r="AA666" s="74"/>
      <c r="AB666" s="74"/>
      <c r="AC666" s="74"/>
      <c r="AD666" s="74"/>
      <c r="AE666" s="74"/>
    </row>
    <row r="667" spans="20:31" x14ac:dyDescent="0.25">
      <c r="T667" s="74"/>
      <c r="U667" s="74"/>
      <c r="V667" s="74"/>
      <c r="W667" s="74"/>
      <c r="X667" s="74"/>
      <c r="Y667" s="74"/>
      <c r="Z667" s="74"/>
      <c r="AA667" s="74"/>
      <c r="AB667" s="74"/>
      <c r="AC667" s="74"/>
      <c r="AD667" s="74"/>
      <c r="AE667" s="74"/>
    </row>
    <row r="668" spans="20:31" x14ac:dyDescent="0.25">
      <c r="T668" s="74"/>
      <c r="U668" s="74"/>
      <c r="V668" s="74"/>
      <c r="W668" s="74"/>
      <c r="X668" s="74"/>
      <c r="Y668" s="74"/>
      <c r="Z668" s="74"/>
      <c r="AA668" s="74"/>
      <c r="AB668" s="74"/>
      <c r="AC668" s="74"/>
      <c r="AD668" s="74"/>
      <c r="AE668" s="74"/>
    </row>
    <row r="669" spans="20:31" x14ac:dyDescent="0.25">
      <c r="T669" s="74"/>
      <c r="U669" s="74"/>
      <c r="V669" s="74"/>
      <c r="W669" s="74"/>
      <c r="X669" s="74"/>
      <c r="Y669" s="74"/>
      <c r="Z669" s="74"/>
      <c r="AA669" s="74"/>
      <c r="AB669" s="74"/>
      <c r="AC669" s="74"/>
      <c r="AD669" s="74"/>
      <c r="AE669" s="74"/>
    </row>
    <row r="670" spans="20:31" x14ac:dyDescent="0.25">
      <c r="T670" s="74"/>
      <c r="U670" s="74"/>
      <c r="V670" s="74"/>
      <c r="W670" s="74"/>
      <c r="X670" s="74"/>
      <c r="Y670" s="74"/>
      <c r="Z670" s="74"/>
      <c r="AA670" s="74"/>
      <c r="AB670" s="74"/>
      <c r="AC670" s="74"/>
      <c r="AD670" s="74"/>
      <c r="AE670" s="74"/>
    </row>
    <row r="671" spans="20:31" x14ac:dyDescent="0.25">
      <c r="T671" s="74"/>
      <c r="U671" s="74"/>
      <c r="V671" s="74"/>
      <c r="W671" s="74"/>
      <c r="X671" s="74"/>
      <c r="Y671" s="74"/>
      <c r="Z671" s="74"/>
      <c r="AA671" s="74"/>
      <c r="AB671" s="74"/>
      <c r="AC671" s="74"/>
      <c r="AD671" s="74"/>
      <c r="AE671" s="74"/>
    </row>
    <row r="672" spans="20:31" x14ac:dyDescent="0.25">
      <c r="T672" s="74"/>
      <c r="U672" s="74"/>
      <c r="V672" s="74"/>
      <c r="W672" s="74"/>
      <c r="X672" s="74"/>
      <c r="Y672" s="74"/>
      <c r="Z672" s="74"/>
      <c r="AA672" s="74"/>
      <c r="AB672" s="74"/>
      <c r="AC672" s="74"/>
      <c r="AD672" s="74"/>
      <c r="AE672" s="74"/>
    </row>
    <row r="673" spans="20:31" x14ac:dyDescent="0.25">
      <c r="T673" s="74"/>
      <c r="U673" s="74"/>
      <c r="V673" s="74"/>
      <c r="W673" s="74"/>
      <c r="X673" s="74"/>
      <c r="Y673" s="74"/>
      <c r="Z673" s="74"/>
      <c r="AA673" s="74"/>
      <c r="AB673" s="74"/>
      <c r="AC673" s="74"/>
      <c r="AD673" s="74"/>
      <c r="AE673" s="74"/>
    </row>
    <row r="674" spans="20:31" x14ac:dyDescent="0.25">
      <c r="T674" s="74"/>
      <c r="U674" s="74"/>
      <c r="V674" s="74"/>
      <c r="W674" s="74"/>
      <c r="X674" s="74"/>
      <c r="Y674" s="74"/>
      <c r="Z674" s="74"/>
      <c r="AA674" s="74"/>
      <c r="AB674" s="74"/>
      <c r="AC674" s="74"/>
      <c r="AD674" s="74"/>
      <c r="AE674" s="74"/>
    </row>
    <row r="675" spans="20:31" x14ac:dyDescent="0.25">
      <c r="T675" s="74"/>
      <c r="U675" s="74"/>
      <c r="V675" s="74"/>
      <c r="W675" s="74"/>
      <c r="X675" s="74"/>
      <c r="Y675" s="74"/>
      <c r="Z675" s="74"/>
      <c r="AA675" s="74"/>
      <c r="AB675" s="74"/>
      <c r="AC675" s="74"/>
      <c r="AD675" s="74"/>
      <c r="AE675" s="74"/>
    </row>
    <row r="676" spans="20:31" x14ac:dyDescent="0.25">
      <c r="T676" s="74"/>
      <c r="U676" s="74"/>
      <c r="V676" s="74"/>
      <c r="W676" s="74"/>
      <c r="X676" s="74"/>
      <c r="Y676" s="74"/>
      <c r="Z676" s="74"/>
      <c r="AA676" s="74"/>
      <c r="AB676" s="74"/>
      <c r="AC676" s="74"/>
      <c r="AD676" s="74"/>
      <c r="AE676" s="74"/>
    </row>
    <row r="677" spans="20:31" x14ac:dyDescent="0.25">
      <c r="T677" s="74"/>
      <c r="U677" s="74"/>
      <c r="V677" s="74"/>
      <c r="W677" s="74"/>
      <c r="X677" s="74"/>
      <c r="Y677" s="74"/>
      <c r="Z677" s="74"/>
      <c r="AA677" s="74"/>
      <c r="AB677" s="74"/>
      <c r="AC677" s="74"/>
      <c r="AD677" s="74"/>
      <c r="AE677" s="74"/>
    </row>
    <row r="678" spans="20:31" x14ac:dyDescent="0.25">
      <c r="T678" s="74"/>
      <c r="U678" s="74"/>
      <c r="V678" s="74"/>
      <c r="W678" s="74"/>
      <c r="X678" s="74"/>
      <c r="Y678" s="74"/>
      <c r="Z678" s="74"/>
      <c r="AA678" s="74"/>
      <c r="AB678" s="74"/>
      <c r="AC678" s="74"/>
      <c r="AD678" s="74"/>
      <c r="AE678" s="74"/>
    </row>
    <row r="679" spans="20:31" x14ac:dyDescent="0.25">
      <c r="T679" s="74"/>
      <c r="U679" s="74"/>
      <c r="V679" s="74"/>
      <c r="W679" s="74"/>
      <c r="X679" s="74"/>
      <c r="Y679" s="74"/>
      <c r="Z679" s="74"/>
      <c r="AA679" s="74"/>
      <c r="AB679" s="74"/>
      <c r="AC679" s="74"/>
      <c r="AD679" s="74"/>
      <c r="AE679" s="74"/>
    </row>
    <row r="680" spans="20:31" x14ac:dyDescent="0.25">
      <c r="T680" s="74"/>
      <c r="U680" s="74"/>
      <c r="V680" s="74"/>
      <c r="W680" s="74"/>
      <c r="X680" s="74"/>
      <c r="Y680" s="74"/>
      <c r="Z680" s="74"/>
      <c r="AA680" s="74"/>
      <c r="AB680" s="74"/>
      <c r="AC680" s="74"/>
      <c r="AD680" s="74"/>
      <c r="AE680" s="74"/>
    </row>
    <row r="681" spans="20:31" x14ac:dyDescent="0.25">
      <c r="T681" s="74"/>
      <c r="U681" s="74"/>
      <c r="V681" s="74"/>
      <c r="W681" s="74"/>
      <c r="X681" s="74"/>
      <c r="Y681" s="74"/>
      <c r="Z681" s="74"/>
      <c r="AA681" s="74"/>
      <c r="AB681" s="74"/>
      <c r="AC681" s="74"/>
      <c r="AD681" s="74"/>
      <c r="AE681" s="74"/>
    </row>
    <row r="682" spans="20:31" x14ac:dyDescent="0.25">
      <c r="T682" s="74"/>
      <c r="U682" s="74"/>
      <c r="V682" s="74"/>
      <c r="W682" s="74"/>
      <c r="X682" s="74"/>
      <c r="Y682" s="74"/>
      <c r="Z682" s="74"/>
      <c r="AA682" s="74"/>
      <c r="AB682" s="74"/>
      <c r="AC682" s="74"/>
      <c r="AD682" s="74"/>
      <c r="AE682" s="74"/>
    </row>
    <row r="683" spans="20:31" x14ac:dyDescent="0.25">
      <c r="T683" s="74"/>
      <c r="U683" s="74"/>
      <c r="V683" s="74"/>
      <c r="W683" s="74"/>
      <c r="X683" s="74"/>
      <c r="Y683" s="74"/>
      <c r="Z683" s="74"/>
      <c r="AA683" s="74"/>
      <c r="AB683" s="74"/>
      <c r="AC683" s="74"/>
      <c r="AD683" s="74"/>
      <c r="AE683" s="74"/>
    </row>
    <row r="684" spans="20:31" x14ac:dyDescent="0.25">
      <c r="T684" s="74"/>
      <c r="U684" s="74"/>
      <c r="V684" s="74"/>
      <c r="W684" s="74"/>
      <c r="X684" s="74"/>
      <c r="Y684" s="74"/>
      <c r="Z684" s="74"/>
      <c r="AA684" s="74"/>
      <c r="AB684" s="74"/>
      <c r="AC684" s="74"/>
      <c r="AD684" s="74"/>
      <c r="AE684" s="74"/>
    </row>
    <row r="685" spans="20:31" x14ac:dyDescent="0.25">
      <c r="T685" s="74"/>
      <c r="U685" s="74"/>
      <c r="V685" s="74"/>
      <c r="W685" s="74"/>
      <c r="X685" s="74"/>
      <c r="Y685" s="74"/>
      <c r="Z685" s="74"/>
      <c r="AA685" s="74"/>
      <c r="AB685" s="74"/>
      <c r="AC685" s="74"/>
      <c r="AD685" s="74"/>
      <c r="AE685" s="74"/>
    </row>
    <row r="686" spans="20:31" x14ac:dyDescent="0.25">
      <c r="T686" s="74"/>
      <c r="U686" s="74"/>
      <c r="V686" s="74"/>
      <c r="W686" s="74"/>
      <c r="X686" s="74"/>
      <c r="Y686" s="74"/>
      <c r="Z686" s="74"/>
      <c r="AA686" s="74"/>
      <c r="AB686" s="74"/>
      <c r="AC686" s="74"/>
      <c r="AD686" s="74"/>
      <c r="AE686" s="74"/>
    </row>
    <row r="687" spans="20:31" x14ac:dyDescent="0.25">
      <c r="T687" s="74"/>
      <c r="U687" s="74"/>
      <c r="V687" s="74"/>
      <c r="W687" s="74"/>
      <c r="X687" s="74"/>
      <c r="Y687" s="74"/>
      <c r="Z687" s="74"/>
      <c r="AA687" s="74"/>
      <c r="AB687" s="74"/>
      <c r="AC687" s="74"/>
      <c r="AD687" s="74"/>
      <c r="AE687" s="74"/>
    </row>
    <row r="688" spans="20:31" x14ac:dyDescent="0.25">
      <c r="T688" s="74"/>
      <c r="U688" s="74"/>
      <c r="V688" s="74"/>
      <c r="W688" s="74"/>
      <c r="X688" s="74"/>
      <c r="Y688" s="74"/>
      <c r="Z688" s="74"/>
      <c r="AA688" s="74"/>
      <c r="AB688" s="74"/>
      <c r="AC688" s="74"/>
      <c r="AD688" s="74"/>
      <c r="AE688" s="74"/>
    </row>
    <row r="689" spans="20:31" x14ac:dyDescent="0.25">
      <c r="T689" s="74"/>
      <c r="U689" s="74"/>
      <c r="V689" s="74"/>
      <c r="W689" s="74"/>
      <c r="X689" s="74"/>
      <c r="Y689" s="74"/>
      <c r="Z689" s="74"/>
      <c r="AA689" s="74"/>
      <c r="AB689" s="74"/>
      <c r="AC689" s="74"/>
      <c r="AD689" s="74"/>
      <c r="AE689" s="74"/>
    </row>
    <row r="690" spans="20:31" x14ac:dyDescent="0.25">
      <c r="T690" s="74"/>
      <c r="U690" s="74"/>
      <c r="V690" s="74"/>
      <c r="W690" s="74"/>
      <c r="X690" s="74"/>
      <c r="Y690" s="74"/>
      <c r="Z690" s="74"/>
      <c r="AA690" s="74"/>
      <c r="AB690" s="74"/>
      <c r="AC690" s="74"/>
      <c r="AD690" s="74"/>
      <c r="AE690" s="74"/>
    </row>
    <row r="691" spans="20:31" x14ac:dyDescent="0.25">
      <c r="T691" s="74"/>
      <c r="U691" s="74"/>
      <c r="V691" s="74"/>
      <c r="W691" s="74"/>
      <c r="X691" s="74"/>
      <c r="Y691" s="74"/>
      <c r="Z691" s="74"/>
      <c r="AA691" s="74"/>
      <c r="AB691" s="74"/>
      <c r="AC691" s="74"/>
      <c r="AD691" s="74"/>
      <c r="AE691" s="74"/>
    </row>
    <row r="692" spans="20:31" x14ac:dyDescent="0.25">
      <c r="T692" s="74"/>
      <c r="U692" s="74"/>
      <c r="V692" s="74"/>
      <c r="W692" s="74"/>
      <c r="X692" s="74"/>
      <c r="Y692" s="74"/>
      <c r="Z692" s="74"/>
      <c r="AA692" s="74"/>
      <c r="AB692" s="74"/>
      <c r="AC692" s="74"/>
      <c r="AD692" s="74"/>
      <c r="AE692" s="74"/>
    </row>
    <row r="693" spans="20:31" x14ac:dyDescent="0.25">
      <c r="T693" s="74"/>
      <c r="U693" s="74"/>
      <c r="V693" s="74"/>
      <c r="W693" s="74"/>
      <c r="X693" s="74"/>
      <c r="Y693" s="74"/>
      <c r="Z693" s="74"/>
      <c r="AA693" s="74"/>
      <c r="AB693" s="74"/>
      <c r="AC693" s="74"/>
      <c r="AD693" s="74"/>
      <c r="AE693" s="74"/>
    </row>
    <row r="694" spans="20:31" x14ac:dyDescent="0.25">
      <c r="T694" s="74"/>
      <c r="U694" s="74"/>
      <c r="V694" s="74"/>
      <c r="W694" s="74"/>
      <c r="X694" s="74"/>
      <c r="Y694" s="74"/>
      <c r="Z694" s="74"/>
      <c r="AA694" s="74"/>
      <c r="AB694" s="74"/>
      <c r="AC694" s="74"/>
      <c r="AD694" s="74"/>
      <c r="AE694" s="74"/>
    </row>
    <row r="695" spans="20:31" x14ac:dyDescent="0.25">
      <c r="T695" s="74"/>
      <c r="U695" s="74"/>
      <c r="V695" s="74"/>
      <c r="W695" s="74"/>
      <c r="X695" s="74"/>
      <c r="Y695" s="74"/>
      <c r="Z695" s="74"/>
      <c r="AA695" s="74"/>
      <c r="AB695" s="74"/>
      <c r="AC695" s="74"/>
      <c r="AD695" s="74"/>
      <c r="AE695" s="74"/>
    </row>
    <row r="696" spans="20:31" x14ac:dyDescent="0.25">
      <c r="T696" s="74"/>
      <c r="U696" s="74"/>
      <c r="V696" s="74"/>
      <c r="W696" s="74"/>
      <c r="X696" s="74"/>
      <c r="Y696" s="74"/>
      <c r="Z696" s="74"/>
      <c r="AA696" s="74"/>
      <c r="AB696" s="74"/>
      <c r="AC696" s="74"/>
      <c r="AD696" s="74"/>
      <c r="AE696" s="74"/>
    </row>
    <row r="697" spans="20:31" x14ac:dyDescent="0.25">
      <c r="T697" s="74"/>
      <c r="U697" s="74"/>
      <c r="V697" s="74"/>
      <c r="W697" s="74"/>
      <c r="X697" s="74"/>
      <c r="Y697" s="74"/>
      <c r="Z697" s="74"/>
      <c r="AA697" s="74"/>
      <c r="AB697" s="74"/>
      <c r="AC697" s="74"/>
      <c r="AD697" s="74"/>
      <c r="AE697" s="74"/>
    </row>
    <row r="698" spans="20:31" x14ac:dyDescent="0.25">
      <c r="T698" s="74"/>
      <c r="U698" s="74"/>
      <c r="V698" s="74"/>
      <c r="W698" s="74"/>
      <c r="X698" s="74"/>
      <c r="Y698" s="74"/>
      <c r="Z698" s="74"/>
      <c r="AA698" s="74"/>
      <c r="AB698" s="74"/>
      <c r="AC698" s="74"/>
      <c r="AD698" s="74"/>
      <c r="AE698" s="74"/>
    </row>
    <row r="699" spans="20:31" x14ac:dyDescent="0.25">
      <c r="T699" s="74"/>
      <c r="U699" s="74"/>
      <c r="V699" s="74"/>
      <c r="W699" s="74"/>
      <c r="X699" s="74"/>
      <c r="Y699" s="74"/>
      <c r="Z699" s="74"/>
      <c r="AA699" s="74"/>
      <c r="AB699" s="74"/>
      <c r="AC699" s="74"/>
      <c r="AD699" s="74"/>
      <c r="AE699" s="74"/>
    </row>
    <row r="700" spans="20:31" x14ac:dyDescent="0.25">
      <c r="T700" s="74"/>
      <c r="U700" s="74"/>
      <c r="V700" s="74"/>
      <c r="W700" s="74"/>
      <c r="X700" s="74"/>
      <c r="Y700" s="74"/>
      <c r="Z700" s="74"/>
      <c r="AA700" s="74"/>
      <c r="AB700" s="74"/>
      <c r="AC700" s="74"/>
      <c r="AD700" s="74"/>
      <c r="AE700" s="74"/>
    </row>
    <row r="701" spans="20:31" x14ac:dyDescent="0.25">
      <c r="T701" s="74"/>
      <c r="U701" s="74"/>
      <c r="V701" s="74"/>
      <c r="W701" s="74"/>
      <c r="X701" s="74"/>
      <c r="Y701" s="74"/>
      <c r="Z701" s="74"/>
      <c r="AA701" s="74"/>
      <c r="AB701" s="74"/>
      <c r="AC701" s="74"/>
      <c r="AD701" s="74"/>
      <c r="AE701" s="74"/>
    </row>
    <row r="702" spans="20:31" x14ac:dyDescent="0.25">
      <c r="T702" s="74"/>
      <c r="U702" s="74"/>
      <c r="V702" s="74"/>
      <c r="W702" s="74"/>
      <c r="X702" s="74"/>
      <c r="Y702" s="74"/>
      <c r="Z702" s="74"/>
      <c r="AA702" s="74"/>
      <c r="AB702" s="74"/>
      <c r="AC702" s="74"/>
      <c r="AD702" s="74"/>
      <c r="AE702" s="74"/>
    </row>
    <row r="703" spans="20:31" x14ac:dyDescent="0.25">
      <c r="T703" s="74"/>
      <c r="U703" s="74"/>
      <c r="V703" s="74"/>
      <c r="W703" s="74"/>
      <c r="X703" s="74"/>
      <c r="Y703" s="74"/>
      <c r="Z703" s="74"/>
      <c r="AA703" s="74"/>
      <c r="AB703" s="74"/>
      <c r="AC703" s="74"/>
      <c r="AD703" s="74"/>
      <c r="AE703" s="74"/>
    </row>
    <row r="704" spans="20:31" x14ac:dyDescent="0.25">
      <c r="T704" s="74"/>
      <c r="U704" s="74"/>
      <c r="V704" s="74"/>
      <c r="W704" s="74"/>
      <c r="X704" s="74"/>
      <c r="Y704" s="74"/>
      <c r="Z704" s="74"/>
      <c r="AA704" s="74"/>
      <c r="AB704" s="74"/>
      <c r="AC704" s="74"/>
      <c r="AD704" s="74"/>
      <c r="AE704" s="74"/>
    </row>
    <row r="705" spans="20:31" x14ac:dyDescent="0.25">
      <c r="T705" s="74"/>
      <c r="U705" s="74"/>
      <c r="V705" s="74"/>
      <c r="W705" s="74"/>
      <c r="X705" s="74"/>
      <c r="Y705" s="74"/>
      <c r="Z705" s="74"/>
      <c r="AA705" s="74"/>
      <c r="AB705" s="74"/>
      <c r="AC705" s="74"/>
      <c r="AD705" s="74"/>
      <c r="AE705" s="74"/>
    </row>
    <row r="706" spans="20:31" x14ac:dyDescent="0.25">
      <c r="T706" s="74"/>
      <c r="U706" s="74"/>
      <c r="V706" s="74"/>
      <c r="W706" s="74"/>
      <c r="X706" s="74"/>
      <c r="Y706" s="74"/>
      <c r="Z706" s="74"/>
      <c r="AA706" s="74"/>
      <c r="AB706" s="74"/>
      <c r="AC706" s="74"/>
      <c r="AD706" s="74"/>
      <c r="AE706" s="74"/>
    </row>
    <row r="707" spans="20:31" x14ac:dyDescent="0.25">
      <c r="T707" s="74"/>
      <c r="U707" s="74"/>
      <c r="V707" s="74"/>
      <c r="W707" s="74"/>
      <c r="X707" s="74"/>
      <c r="Y707" s="74"/>
      <c r="Z707" s="74"/>
      <c r="AA707" s="74"/>
      <c r="AB707" s="74"/>
      <c r="AC707" s="74"/>
      <c r="AD707" s="74"/>
      <c r="AE707" s="74"/>
    </row>
    <row r="708" spans="20:31" x14ac:dyDescent="0.25">
      <c r="T708" s="74"/>
      <c r="U708" s="74"/>
      <c r="V708" s="74"/>
      <c r="W708" s="74"/>
      <c r="X708" s="74"/>
      <c r="Y708" s="74"/>
      <c r="Z708" s="74"/>
      <c r="AA708" s="74"/>
      <c r="AB708" s="74"/>
      <c r="AC708" s="74"/>
      <c r="AD708" s="74"/>
      <c r="AE708" s="74"/>
    </row>
    <row r="709" spans="20:31" x14ac:dyDescent="0.25">
      <c r="T709" s="74"/>
      <c r="U709" s="74"/>
      <c r="V709" s="74"/>
      <c r="W709" s="74"/>
      <c r="X709" s="74"/>
      <c r="Y709" s="74"/>
      <c r="Z709" s="74"/>
      <c r="AA709" s="74"/>
      <c r="AB709" s="74"/>
      <c r="AC709" s="74"/>
      <c r="AD709" s="74"/>
      <c r="AE709" s="74"/>
    </row>
    <row r="710" spans="20:31" x14ac:dyDescent="0.25">
      <c r="T710" s="74"/>
      <c r="U710" s="74"/>
      <c r="V710" s="74"/>
      <c r="W710" s="74"/>
      <c r="X710" s="74"/>
      <c r="Y710" s="74"/>
      <c r="Z710" s="74"/>
      <c r="AA710" s="74"/>
      <c r="AB710" s="74"/>
      <c r="AC710" s="74"/>
      <c r="AD710" s="74"/>
      <c r="AE710" s="74"/>
    </row>
    <row r="711" spans="20:31" x14ac:dyDescent="0.25">
      <c r="T711" s="74"/>
      <c r="U711" s="74"/>
      <c r="V711" s="74"/>
      <c r="W711" s="74"/>
      <c r="X711" s="74"/>
      <c r="Y711" s="74"/>
      <c r="Z711" s="74"/>
      <c r="AA711" s="74"/>
      <c r="AB711" s="74"/>
      <c r="AC711" s="74"/>
      <c r="AD711" s="74"/>
      <c r="AE711" s="74"/>
    </row>
    <row r="712" spans="20:31" x14ac:dyDescent="0.25">
      <c r="T712" s="74"/>
      <c r="U712" s="74"/>
      <c r="V712" s="74"/>
      <c r="W712" s="74"/>
      <c r="X712" s="74"/>
      <c r="Y712" s="74"/>
      <c r="Z712" s="74"/>
      <c r="AA712" s="74"/>
      <c r="AB712" s="74"/>
      <c r="AC712" s="74"/>
      <c r="AD712" s="74"/>
      <c r="AE712" s="74"/>
    </row>
    <row r="713" spans="20:31" x14ac:dyDescent="0.25">
      <c r="T713" s="74"/>
      <c r="U713" s="74"/>
      <c r="V713" s="74"/>
      <c r="W713" s="74"/>
      <c r="X713" s="74"/>
      <c r="Y713" s="74"/>
      <c r="Z713" s="74"/>
      <c r="AA713" s="74"/>
      <c r="AB713" s="74"/>
      <c r="AC713" s="74"/>
      <c r="AD713" s="74"/>
      <c r="AE713" s="74"/>
    </row>
    <row r="714" spans="20:31" x14ac:dyDescent="0.25">
      <c r="T714" s="74"/>
      <c r="U714" s="74"/>
      <c r="V714" s="74"/>
      <c r="W714" s="74"/>
      <c r="X714" s="74"/>
      <c r="Y714" s="74"/>
      <c r="Z714" s="74"/>
      <c r="AA714" s="74"/>
      <c r="AB714" s="74"/>
      <c r="AC714" s="74"/>
      <c r="AD714" s="74"/>
      <c r="AE714" s="74"/>
    </row>
    <row r="715" spans="20:31" x14ac:dyDescent="0.25">
      <c r="T715" s="74"/>
      <c r="U715" s="74"/>
      <c r="V715" s="74"/>
      <c r="W715" s="74"/>
      <c r="X715" s="74"/>
      <c r="Y715" s="74"/>
      <c r="Z715" s="74"/>
      <c r="AA715" s="74"/>
      <c r="AB715" s="74"/>
      <c r="AC715" s="74"/>
      <c r="AD715" s="74"/>
      <c r="AE715" s="74"/>
    </row>
    <row r="716" spans="20:31" x14ac:dyDescent="0.25">
      <c r="T716" s="74"/>
      <c r="U716" s="74"/>
      <c r="V716" s="74"/>
      <c r="W716" s="74"/>
      <c r="X716" s="74"/>
      <c r="Y716" s="74"/>
      <c r="Z716" s="74"/>
      <c r="AA716" s="74"/>
      <c r="AB716" s="74"/>
      <c r="AC716" s="74"/>
      <c r="AD716" s="74"/>
      <c r="AE716" s="74"/>
    </row>
    <row r="717" spans="20:31" x14ac:dyDescent="0.25">
      <c r="T717" s="74"/>
      <c r="U717" s="74"/>
      <c r="V717" s="74"/>
      <c r="W717" s="74"/>
      <c r="X717" s="74"/>
      <c r="Y717" s="74"/>
      <c r="Z717" s="74"/>
      <c r="AA717" s="74"/>
      <c r="AB717" s="74"/>
      <c r="AC717" s="74"/>
      <c r="AD717" s="74"/>
      <c r="AE717" s="74"/>
    </row>
    <row r="718" spans="20:31" x14ac:dyDescent="0.25">
      <c r="T718" s="74"/>
      <c r="U718" s="74"/>
      <c r="V718" s="74"/>
      <c r="W718" s="74"/>
      <c r="X718" s="74"/>
      <c r="Y718" s="74"/>
      <c r="Z718" s="74"/>
      <c r="AA718" s="74"/>
      <c r="AB718" s="74"/>
      <c r="AC718" s="74"/>
      <c r="AD718" s="74"/>
      <c r="AE718" s="74"/>
    </row>
    <row r="719" spans="20:31" x14ac:dyDescent="0.25">
      <c r="T719" s="74"/>
      <c r="U719" s="74"/>
      <c r="V719" s="74"/>
      <c r="W719" s="74"/>
      <c r="X719" s="74"/>
      <c r="Y719" s="74"/>
      <c r="Z719" s="74"/>
      <c r="AA719" s="74"/>
      <c r="AB719" s="74"/>
      <c r="AC719" s="74"/>
      <c r="AD719" s="74"/>
      <c r="AE719" s="74"/>
    </row>
    <row r="720" spans="20:31" x14ac:dyDescent="0.25">
      <c r="T720" s="74"/>
      <c r="U720" s="74"/>
      <c r="V720" s="74"/>
      <c r="W720" s="74"/>
      <c r="X720" s="74"/>
      <c r="Y720" s="74"/>
      <c r="Z720" s="74"/>
      <c r="AA720" s="74"/>
      <c r="AB720" s="74"/>
      <c r="AC720" s="74"/>
      <c r="AD720" s="74"/>
      <c r="AE720" s="74"/>
    </row>
    <row r="721" spans="20:31" x14ac:dyDescent="0.25">
      <c r="T721" s="74"/>
      <c r="U721" s="74"/>
      <c r="V721" s="74"/>
      <c r="W721" s="74"/>
      <c r="X721" s="74"/>
      <c r="Y721" s="74"/>
      <c r="Z721" s="74"/>
      <c r="AA721" s="74"/>
      <c r="AB721" s="74"/>
      <c r="AC721" s="74"/>
      <c r="AD721" s="74"/>
      <c r="AE721" s="74"/>
    </row>
    <row r="722" spans="20:31" x14ac:dyDescent="0.25">
      <c r="T722" s="74"/>
      <c r="U722" s="74"/>
      <c r="V722" s="74"/>
      <c r="W722" s="74"/>
      <c r="X722" s="74"/>
      <c r="Y722" s="74"/>
      <c r="Z722" s="74"/>
      <c r="AA722" s="74"/>
      <c r="AB722" s="74"/>
      <c r="AC722" s="74"/>
      <c r="AD722" s="74"/>
      <c r="AE722" s="74"/>
    </row>
    <row r="723" spans="20:31" x14ac:dyDescent="0.25">
      <c r="T723" s="74"/>
      <c r="U723" s="74"/>
      <c r="V723" s="74"/>
      <c r="W723" s="74"/>
      <c r="X723" s="74"/>
      <c r="Y723" s="74"/>
      <c r="Z723" s="74"/>
      <c r="AA723" s="74"/>
      <c r="AB723" s="74"/>
      <c r="AC723" s="74"/>
      <c r="AD723" s="74"/>
      <c r="AE723" s="74"/>
    </row>
    <row r="724" spans="20:31" x14ac:dyDescent="0.25">
      <c r="T724" s="74"/>
      <c r="U724" s="74"/>
      <c r="V724" s="74"/>
      <c r="W724" s="74"/>
      <c r="X724" s="74"/>
      <c r="Y724" s="74"/>
      <c r="Z724" s="74"/>
      <c r="AA724" s="74"/>
      <c r="AB724" s="74"/>
      <c r="AC724" s="74"/>
      <c r="AD724" s="74"/>
      <c r="AE724" s="74"/>
    </row>
    <row r="725" spans="20:31" x14ac:dyDescent="0.25">
      <c r="T725" s="74"/>
      <c r="U725" s="74"/>
      <c r="V725" s="74"/>
      <c r="W725" s="74"/>
      <c r="X725" s="74"/>
      <c r="Y725" s="74"/>
      <c r="Z725" s="74"/>
      <c r="AA725" s="74"/>
      <c r="AB725" s="74"/>
      <c r="AC725" s="74"/>
      <c r="AD725" s="74"/>
      <c r="AE725" s="74"/>
    </row>
    <row r="726" spans="20:31" x14ac:dyDescent="0.25">
      <c r="T726" s="74"/>
      <c r="U726" s="74"/>
      <c r="V726" s="74"/>
      <c r="W726" s="74"/>
      <c r="X726" s="74"/>
      <c r="Y726" s="74"/>
      <c r="Z726" s="74"/>
      <c r="AA726" s="74"/>
      <c r="AB726" s="74"/>
      <c r="AC726" s="74"/>
      <c r="AD726" s="74"/>
      <c r="AE726" s="74"/>
    </row>
    <row r="727" spans="20:31" x14ac:dyDescent="0.25">
      <c r="T727" s="74"/>
      <c r="U727" s="74"/>
      <c r="V727" s="74"/>
      <c r="W727" s="74"/>
      <c r="X727" s="74"/>
      <c r="Y727" s="74"/>
      <c r="Z727" s="74"/>
      <c r="AA727" s="74"/>
      <c r="AB727" s="74"/>
      <c r="AC727" s="74"/>
      <c r="AD727" s="74"/>
      <c r="AE727" s="74"/>
    </row>
    <row r="728" spans="20:31" x14ac:dyDescent="0.25">
      <c r="T728" s="74"/>
      <c r="U728" s="74"/>
      <c r="V728" s="74"/>
      <c r="W728" s="74"/>
      <c r="X728" s="74"/>
      <c r="Y728" s="74"/>
      <c r="Z728" s="74"/>
      <c r="AA728" s="74"/>
      <c r="AB728" s="74"/>
      <c r="AC728" s="74"/>
      <c r="AD728" s="74"/>
      <c r="AE728" s="74"/>
    </row>
    <row r="729" spans="20:31" x14ac:dyDescent="0.25">
      <c r="T729" s="74"/>
      <c r="U729" s="74"/>
      <c r="V729" s="74"/>
      <c r="W729" s="74"/>
      <c r="X729" s="74"/>
      <c r="Y729" s="74"/>
      <c r="Z729" s="74"/>
      <c r="AA729" s="74"/>
      <c r="AB729" s="74"/>
      <c r="AC729" s="74"/>
      <c r="AD729" s="74"/>
      <c r="AE729" s="74"/>
    </row>
    <row r="730" spans="20:31" x14ac:dyDescent="0.25">
      <c r="T730" s="74"/>
      <c r="U730" s="74"/>
      <c r="V730" s="74"/>
      <c r="W730" s="74"/>
      <c r="X730" s="74"/>
      <c r="Y730" s="74"/>
      <c r="Z730" s="74"/>
      <c r="AA730" s="74"/>
      <c r="AB730" s="74"/>
      <c r="AC730" s="74"/>
      <c r="AD730" s="74"/>
      <c r="AE730" s="74"/>
    </row>
    <row r="731" spans="20:31" x14ac:dyDescent="0.25">
      <c r="T731" s="74"/>
      <c r="U731" s="74"/>
      <c r="V731" s="74"/>
      <c r="W731" s="74"/>
      <c r="X731" s="74"/>
      <c r="Y731" s="74"/>
      <c r="Z731" s="74"/>
      <c r="AA731" s="74"/>
      <c r="AB731" s="74"/>
      <c r="AC731" s="74"/>
      <c r="AD731" s="74"/>
      <c r="AE731" s="74"/>
    </row>
    <row r="732" spans="20:31" x14ac:dyDescent="0.25">
      <c r="T732" s="74"/>
      <c r="U732" s="74"/>
      <c r="V732" s="74"/>
      <c r="W732" s="74"/>
      <c r="X732" s="74"/>
      <c r="Y732" s="74"/>
      <c r="Z732" s="74"/>
      <c r="AA732" s="74"/>
      <c r="AB732" s="74"/>
      <c r="AC732" s="74"/>
      <c r="AD732" s="74"/>
      <c r="AE732" s="74"/>
    </row>
    <row r="733" spans="20:31" x14ac:dyDescent="0.25">
      <c r="T733" s="74"/>
      <c r="U733" s="74"/>
      <c r="V733" s="74"/>
      <c r="W733" s="74"/>
      <c r="X733" s="74"/>
      <c r="Y733" s="74"/>
      <c r="Z733" s="74"/>
      <c r="AA733" s="74"/>
      <c r="AB733" s="74"/>
      <c r="AC733" s="74"/>
      <c r="AD733" s="74"/>
      <c r="AE733" s="74"/>
    </row>
    <row r="734" spans="20:31" x14ac:dyDescent="0.25">
      <c r="T734" s="74"/>
      <c r="U734" s="74"/>
      <c r="V734" s="74"/>
      <c r="W734" s="74"/>
      <c r="X734" s="74"/>
      <c r="Y734" s="74"/>
      <c r="Z734" s="74"/>
      <c r="AA734" s="74"/>
      <c r="AB734" s="74"/>
      <c r="AC734" s="74"/>
      <c r="AD734" s="74"/>
      <c r="AE734" s="74"/>
    </row>
    <row r="735" spans="20:31" x14ac:dyDescent="0.25">
      <c r="T735" s="74"/>
      <c r="U735" s="74"/>
      <c r="V735" s="74"/>
      <c r="W735" s="74"/>
      <c r="X735" s="74"/>
      <c r="Y735" s="74"/>
      <c r="Z735" s="74"/>
      <c r="AA735" s="74"/>
      <c r="AB735" s="74"/>
      <c r="AC735" s="74"/>
      <c r="AD735" s="74"/>
      <c r="AE735" s="74"/>
    </row>
    <row r="736" spans="20:31" x14ac:dyDescent="0.25">
      <c r="T736" s="74"/>
      <c r="U736" s="74"/>
      <c r="V736" s="74"/>
      <c r="W736" s="74"/>
      <c r="X736" s="74"/>
      <c r="Y736" s="74"/>
      <c r="Z736" s="74"/>
      <c r="AA736" s="74"/>
      <c r="AB736" s="74"/>
      <c r="AC736" s="74"/>
      <c r="AD736" s="74"/>
      <c r="AE736" s="74"/>
    </row>
    <row r="737" spans="20:31" x14ac:dyDescent="0.25">
      <c r="T737" s="74"/>
      <c r="U737" s="74"/>
      <c r="V737" s="74"/>
      <c r="W737" s="74"/>
      <c r="X737" s="74"/>
      <c r="Y737" s="74"/>
      <c r="Z737" s="74"/>
      <c r="AA737" s="74"/>
      <c r="AB737" s="74"/>
      <c r="AC737" s="74"/>
      <c r="AD737" s="74"/>
      <c r="AE737" s="74"/>
    </row>
    <row r="738" spans="20:31" x14ac:dyDescent="0.25">
      <c r="T738" s="74"/>
      <c r="U738" s="74"/>
      <c r="V738" s="74"/>
      <c r="W738" s="74"/>
      <c r="X738" s="74"/>
      <c r="Y738" s="74"/>
      <c r="Z738" s="74"/>
      <c r="AA738" s="74"/>
      <c r="AB738" s="74"/>
      <c r="AC738" s="74"/>
      <c r="AD738" s="74"/>
      <c r="AE738" s="74"/>
    </row>
    <row r="739" spans="20:31" x14ac:dyDescent="0.25">
      <c r="T739" s="74"/>
      <c r="U739" s="74"/>
      <c r="V739" s="74"/>
      <c r="W739" s="74"/>
      <c r="X739" s="74"/>
      <c r="Y739" s="74"/>
      <c r="Z739" s="74"/>
      <c r="AA739" s="74"/>
      <c r="AB739" s="74"/>
      <c r="AC739" s="74"/>
      <c r="AD739" s="74"/>
      <c r="AE739" s="74"/>
    </row>
    <row r="740" spans="20:31" x14ac:dyDescent="0.25">
      <c r="T740" s="74"/>
      <c r="U740" s="74"/>
      <c r="V740" s="74"/>
      <c r="W740" s="74"/>
      <c r="X740" s="74"/>
      <c r="Y740" s="74"/>
      <c r="Z740" s="74"/>
      <c r="AA740" s="74"/>
      <c r="AB740" s="74"/>
      <c r="AC740" s="74"/>
      <c r="AD740" s="74"/>
      <c r="AE740" s="74"/>
    </row>
    <row r="741" spans="20:31" x14ac:dyDescent="0.25">
      <c r="T741" s="74"/>
      <c r="U741" s="74"/>
      <c r="V741" s="74"/>
      <c r="W741" s="74"/>
      <c r="X741" s="74"/>
      <c r="Y741" s="74"/>
      <c r="Z741" s="74"/>
      <c r="AA741" s="74"/>
      <c r="AB741" s="74"/>
      <c r="AC741" s="74"/>
      <c r="AD741" s="74"/>
      <c r="AE741" s="74"/>
    </row>
    <row r="742" spans="20:31" x14ac:dyDescent="0.25">
      <c r="T742" s="74"/>
      <c r="U742" s="74"/>
      <c r="V742" s="74"/>
      <c r="W742" s="74"/>
      <c r="X742" s="74"/>
      <c r="Y742" s="74"/>
      <c r="Z742" s="74"/>
      <c r="AA742" s="74"/>
      <c r="AB742" s="74"/>
      <c r="AC742" s="74"/>
      <c r="AD742" s="74"/>
      <c r="AE742" s="74"/>
    </row>
    <row r="743" spans="20:31" x14ac:dyDescent="0.25">
      <c r="T743" s="74"/>
      <c r="U743" s="74"/>
      <c r="V743" s="74"/>
      <c r="W743" s="74"/>
      <c r="X743" s="74"/>
      <c r="Y743" s="74"/>
      <c r="Z743" s="74"/>
      <c r="AA743" s="74"/>
      <c r="AB743" s="74"/>
      <c r="AC743" s="74"/>
      <c r="AD743" s="74"/>
      <c r="AE743" s="74"/>
    </row>
    <row r="744" spans="20:31" x14ac:dyDescent="0.25">
      <c r="T744" s="74"/>
      <c r="U744" s="74"/>
      <c r="V744" s="74"/>
      <c r="W744" s="74"/>
      <c r="X744" s="74"/>
      <c r="Y744" s="74"/>
      <c r="Z744" s="74"/>
      <c r="AA744" s="74"/>
      <c r="AB744" s="74"/>
      <c r="AC744" s="74"/>
      <c r="AD744" s="74"/>
      <c r="AE744" s="74"/>
    </row>
    <row r="745" spans="20:31" x14ac:dyDescent="0.25">
      <c r="T745" s="74"/>
      <c r="U745" s="74"/>
      <c r="V745" s="74"/>
      <c r="W745" s="74"/>
      <c r="X745" s="74"/>
      <c r="Y745" s="74"/>
      <c r="Z745" s="74"/>
      <c r="AA745" s="74"/>
      <c r="AB745" s="74"/>
      <c r="AC745" s="74"/>
      <c r="AD745" s="74"/>
      <c r="AE745" s="74"/>
    </row>
    <row r="746" spans="20:31" x14ac:dyDescent="0.25">
      <c r="T746" s="74"/>
      <c r="U746" s="74"/>
      <c r="V746" s="74"/>
      <c r="W746" s="74"/>
      <c r="X746" s="74"/>
      <c r="Y746" s="74"/>
      <c r="Z746" s="74"/>
      <c r="AA746" s="74"/>
      <c r="AB746" s="74"/>
      <c r="AC746" s="74"/>
      <c r="AD746" s="74"/>
      <c r="AE746" s="74"/>
    </row>
    <row r="747" spans="20:31" x14ac:dyDescent="0.25">
      <c r="T747" s="74"/>
      <c r="U747" s="74"/>
      <c r="V747" s="74"/>
      <c r="W747" s="74"/>
      <c r="X747" s="74"/>
      <c r="Y747" s="74"/>
      <c r="Z747" s="74"/>
      <c r="AA747" s="74"/>
      <c r="AB747" s="74"/>
      <c r="AC747" s="74"/>
      <c r="AD747" s="74"/>
      <c r="AE747" s="74"/>
    </row>
    <row r="748" spans="20:31" x14ac:dyDescent="0.25">
      <c r="T748" s="74"/>
      <c r="U748" s="74"/>
      <c r="V748" s="74"/>
      <c r="W748" s="74"/>
      <c r="X748" s="74"/>
      <c r="Y748" s="74"/>
      <c r="Z748" s="74"/>
      <c r="AA748" s="74"/>
      <c r="AB748" s="74"/>
      <c r="AC748" s="74"/>
      <c r="AD748" s="74"/>
      <c r="AE748" s="74"/>
    </row>
    <row r="749" spans="20:31" x14ac:dyDescent="0.25">
      <c r="T749" s="74"/>
      <c r="U749" s="74"/>
      <c r="V749" s="74"/>
      <c r="W749" s="74"/>
      <c r="X749" s="74"/>
      <c r="Y749" s="74"/>
      <c r="Z749" s="74"/>
      <c r="AA749" s="74"/>
      <c r="AB749" s="74"/>
      <c r="AC749" s="74"/>
      <c r="AD749" s="74"/>
      <c r="AE749" s="74"/>
    </row>
    <row r="750" spans="20:31" x14ac:dyDescent="0.25">
      <c r="T750" s="74"/>
      <c r="U750" s="74"/>
      <c r="V750" s="74"/>
      <c r="W750" s="74"/>
      <c r="X750" s="74"/>
      <c r="Y750" s="74"/>
      <c r="Z750" s="74"/>
      <c r="AA750" s="74"/>
      <c r="AB750" s="74"/>
      <c r="AC750" s="74"/>
      <c r="AD750" s="74"/>
      <c r="AE750" s="74"/>
    </row>
    <row r="751" spans="20:31" x14ac:dyDescent="0.25">
      <c r="T751" s="74"/>
      <c r="U751" s="74"/>
      <c r="V751" s="74"/>
      <c r="W751" s="74"/>
      <c r="X751" s="74"/>
      <c r="Y751" s="74"/>
      <c r="Z751" s="74"/>
      <c r="AA751" s="74"/>
      <c r="AB751" s="74"/>
      <c r="AC751" s="74"/>
      <c r="AD751" s="74"/>
      <c r="AE751" s="74"/>
    </row>
    <row r="752" spans="20:31" x14ac:dyDescent="0.25">
      <c r="T752" s="74"/>
      <c r="U752" s="74"/>
      <c r="V752" s="74"/>
      <c r="W752" s="74"/>
      <c r="X752" s="74"/>
      <c r="Y752" s="74"/>
      <c r="Z752" s="74"/>
      <c r="AA752" s="74"/>
      <c r="AB752" s="74"/>
      <c r="AC752" s="74"/>
      <c r="AD752" s="74"/>
      <c r="AE752" s="74"/>
    </row>
    <row r="753" spans="20:31" x14ac:dyDescent="0.25">
      <c r="T753" s="74"/>
      <c r="U753" s="74"/>
      <c r="V753" s="74"/>
      <c r="W753" s="74"/>
      <c r="X753" s="74"/>
      <c r="Y753" s="74"/>
      <c r="Z753" s="74"/>
      <c r="AA753" s="74"/>
      <c r="AB753" s="74"/>
      <c r="AC753" s="74"/>
      <c r="AD753" s="74"/>
      <c r="AE753" s="74"/>
    </row>
    <row r="754" spans="20:31" x14ac:dyDescent="0.25">
      <c r="T754" s="74"/>
      <c r="U754" s="74"/>
      <c r="V754" s="74"/>
      <c r="W754" s="74"/>
      <c r="X754" s="74"/>
      <c r="Y754" s="74"/>
      <c r="Z754" s="74"/>
      <c r="AA754" s="74"/>
      <c r="AB754" s="74"/>
      <c r="AC754" s="74"/>
      <c r="AD754" s="74"/>
      <c r="AE754" s="74"/>
    </row>
    <row r="755" spans="20:31" x14ac:dyDescent="0.25">
      <c r="T755" s="74"/>
      <c r="U755" s="74"/>
      <c r="V755" s="74"/>
      <c r="W755" s="74"/>
      <c r="X755" s="74"/>
      <c r="Y755" s="74"/>
      <c r="Z755" s="74"/>
      <c r="AA755" s="74"/>
      <c r="AB755" s="74"/>
      <c r="AC755" s="74"/>
      <c r="AD755" s="74"/>
      <c r="AE755" s="74"/>
    </row>
  </sheetData>
  <sortState ref="A6:R516">
    <sortCondition ref="A6:A516"/>
  </sortState>
  <mergeCells count="13">
    <mergeCell ref="A3:A5"/>
    <mergeCell ref="D2:F2"/>
    <mergeCell ref="G2:L2"/>
    <mergeCell ref="M2:N2"/>
    <mergeCell ref="P2:P5"/>
    <mergeCell ref="B3:B5"/>
    <mergeCell ref="C3:C5"/>
    <mergeCell ref="D3:F3"/>
    <mergeCell ref="Q2:Q5"/>
    <mergeCell ref="R2:R5"/>
    <mergeCell ref="G3:L3"/>
    <mergeCell ref="M3:N3"/>
    <mergeCell ref="O3:O5"/>
  </mergeCells>
  <conditionalFormatting sqref="D49:O68">
    <cfRule type="cellIs" dxfId="11" priority="7" operator="greaterThan">
      <formula>1</formula>
    </cfRule>
  </conditionalFormatting>
  <conditionalFormatting sqref="D80:O108">
    <cfRule type="cellIs" dxfId="10" priority="6" operator="greaterThan">
      <formula>1</formula>
    </cfRule>
  </conditionalFormatting>
  <conditionalFormatting sqref="D80:O124">
    <cfRule type="cellIs" dxfId="9" priority="4" operator="greaterThan">
      <formula>1</formula>
    </cfRule>
    <cfRule type="cellIs" dxfId="8" priority="5" operator="greaterThan">
      <formula>1</formula>
    </cfRule>
  </conditionalFormatting>
  <conditionalFormatting sqref="D413:O446">
    <cfRule type="cellIs" dxfId="7" priority="3" operator="greaterThan">
      <formula>1</formula>
    </cfRule>
  </conditionalFormatting>
  <conditionalFormatting sqref="D466:N466">
    <cfRule type="cellIs" dxfId="6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6"/>
  <sheetViews>
    <sheetView workbookViewId="0">
      <selection activeCell="N17" sqref="N17"/>
    </sheetView>
  </sheetViews>
  <sheetFormatPr defaultRowHeight="15" x14ac:dyDescent="0.25"/>
  <cols>
    <col min="2" max="2" width="9.5703125" style="3" customWidth="1"/>
    <col min="3" max="3" width="25" style="3" customWidth="1"/>
    <col min="4" max="4" width="54.7109375" style="22" customWidth="1"/>
    <col min="5" max="5" width="9.7109375" style="3" customWidth="1"/>
    <col min="6" max="6" width="19.42578125" style="4" customWidth="1"/>
    <col min="7" max="7" width="19.85546875" customWidth="1"/>
    <col min="8" max="8" width="16.5703125" customWidth="1"/>
    <col min="9" max="9" width="19.28515625" customWidth="1"/>
    <col min="10" max="10" width="11.85546875" customWidth="1"/>
    <col min="11" max="11" width="11.7109375" style="138" customWidth="1"/>
    <col min="12" max="12" width="12.7109375" style="140" customWidth="1"/>
    <col min="14" max="14" width="18.28515625" customWidth="1"/>
    <col min="15" max="15" width="12.42578125" customWidth="1"/>
  </cols>
  <sheetData>
    <row r="1" spans="1:15" s="74" customFormat="1" x14ac:dyDescent="0.25">
      <c r="B1" s="75"/>
      <c r="C1" s="75"/>
      <c r="D1" s="76"/>
      <c r="E1" s="75"/>
      <c r="F1" s="4"/>
      <c r="K1" s="138"/>
      <c r="L1" s="140"/>
    </row>
    <row r="2" spans="1:15" s="74" customFormat="1" x14ac:dyDescent="0.25">
      <c r="B2" s="75"/>
      <c r="C2" s="75"/>
      <c r="D2" s="76"/>
      <c r="E2" s="75"/>
      <c r="F2" s="4"/>
      <c r="K2" s="138"/>
      <c r="L2" s="140"/>
    </row>
    <row r="3" spans="1:15" s="74" customFormat="1" ht="15.75" customHeight="1" x14ac:dyDescent="0.25">
      <c r="A3" s="412"/>
      <c r="B3" s="415"/>
      <c r="C3" s="418" t="s">
        <v>536</v>
      </c>
      <c r="D3" s="418" t="s">
        <v>537</v>
      </c>
      <c r="E3" s="421" t="s">
        <v>539</v>
      </c>
      <c r="F3" s="84" t="s">
        <v>549</v>
      </c>
      <c r="G3" s="82" t="s">
        <v>551</v>
      </c>
      <c r="H3" s="433" t="s">
        <v>550</v>
      </c>
      <c r="I3" s="434"/>
      <c r="J3" s="401" t="s">
        <v>546</v>
      </c>
      <c r="K3" s="401" t="s">
        <v>547</v>
      </c>
      <c r="L3" s="424" t="s">
        <v>548</v>
      </c>
    </row>
    <row r="4" spans="1:15" ht="46.5" customHeight="1" x14ac:dyDescent="0.25">
      <c r="A4" s="413"/>
      <c r="B4" s="416"/>
      <c r="C4" s="419"/>
      <c r="D4" s="419"/>
      <c r="E4" s="422"/>
      <c r="F4" s="429" t="s">
        <v>538</v>
      </c>
      <c r="G4" s="421" t="s">
        <v>540</v>
      </c>
      <c r="H4" s="427" t="s">
        <v>541</v>
      </c>
      <c r="I4" s="428"/>
      <c r="J4" s="402"/>
      <c r="K4" s="402"/>
      <c r="L4" s="425"/>
    </row>
    <row r="5" spans="1:15" x14ac:dyDescent="0.25">
      <c r="A5" s="413"/>
      <c r="B5" s="416"/>
      <c r="C5" s="419"/>
      <c r="D5" s="419"/>
      <c r="E5" s="422"/>
      <c r="F5" s="430"/>
      <c r="G5" s="422"/>
      <c r="H5" s="62" t="s">
        <v>542</v>
      </c>
      <c r="I5" s="150" t="s">
        <v>543</v>
      </c>
      <c r="J5" s="402"/>
      <c r="K5" s="402"/>
      <c r="L5" s="425"/>
      <c r="M5" s="74"/>
    </row>
    <row r="6" spans="1:15" ht="35.25" customHeight="1" x14ac:dyDescent="0.25">
      <c r="A6" s="414"/>
      <c r="B6" s="417"/>
      <c r="C6" s="420"/>
      <c r="D6" s="420"/>
      <c r="E6" s="423"/>
      <c r="F6" s="431"/>
      <c r="G6" s="432"/>
      <c r="H6" s="151" t="s">
        <v>544</v>
      </c>
      <c r="I6" s="151" t="s">
        <v>545</v>
      </c>
      <c r="J6" s="403"/>
      <c r="K6" s="403"/>
      <c r="L6" s="426"/>
      <c r="M6" s="74"/>
      <c r="N6" s="263" t="s">
        <v>651</v>
      </c>
      <c r="O6" s="155"/>
    </row>
    <row r="7" spans="1:15" s="3" customFormat="1" ht="25.5" x14ac:dyDescent="0.25">
      <c r="A7" s="31">
        <v>1</v>
      </c>
      <c r="B7" s="63">
        <v>1</v>
      </c>
      <c r="C7" s="63" t="s">
        <v>302</v>
      </c>
      <c r="D7" s="93" t="s">
        <v>303</v>
      </c>
      <c r="E7" s="63">
        <v>2</v>
      </c>
      <c r="F7" s="364">
        <v>1</v>
      </c>
      <c r="G7" s="90">
        <v>1</v>
      </c>
      <c r="H7" s="90">
        <v>0</v>
      </c>
      <c r="I7" s="65">
        <v>-0.06</v>
      </c>
      <c r="J7" s="66">
        <v>1.94</v>
      </c>
      <c r="K7" s="139">
        <v>2</v>
      </c>
      <c r="L7" s="141">
        <v>97</v>
      </c>
      <c r="M7" s="74"/>
      <c r="N7" s="109" t="s">
        <v>557</v>
      </c>
      <c r="O7" s="109" t="s">
        <v>556</v>
      </c>
    </row>
    <row r="8" spans="1:15" ht="25.5" x14ac:dyDescent="0.25">
      <c r="A8" s="64">
        <v>2</v>
      </c>
      <c r="B8" s="31">
        <v>1</v>
      </c>
      <c r="C8" s="102" t="s">
        <v>302</v>
      </c>
      <c r="D8" s="88" t="s">
        <v>304</v>
      </c>
      <c r="E8" s="102">
        <v>2</v>
      </c>
      <c r="F8" s="86">
        <v>1</v>
      </c>
      <c r="G8" s="90">
        <v>1</v>
      </c>
      <c r="H8" s="90">
        <v>-0.21</v>
      </c>
      <c r="I8" s="65">
        <v>-0.14000000000000001</v>
      </c>
      <c r="J8" s="66">
        <v>1.65</v>
      </c>
      <c r="K8" s="139">
        <v>2</v>
      </c>
      <c r="L8" s="141">
        <v>82.5</v>
      </c>
      <c r="M8" s="74"/>
      <c r="N8" s="145">
        <v>300</v>
      </c>
      <c r="O8" s="110" t="s">
        <v>552</v>
      </c>
    </row>
    <row r="9" spans="1:15" ht="25.5" x14ac:dyDescent="0.25">
      <c r="A9" s="31">
        <v>3</v>
      </c>
      <c r="B9" s="31">
        <v>1</v>
      </c>
      <c r="C9" s="102" t="s">
        <v>302</v>
      </c>
      <c r="D9" s="88" t="s">
        <v>305</v>
      </c>
      <c r="E9" s="102">
        <v>2</v>
      </c>
      <c r="F9" s="86">
        <v>0.92</v>
      </c>
      <c r="G9" s="90">
        <v>1</v>
      </c>
      <c r="H9" s="90">
        <v>0</v>
      </c>
      <c r="I9" s="65">
        <v>-5.6000000000000001E-2</v>
      </c>
      <c r="J9" s="66">
        <v>1.8639999999999999</v>
      </c>
      <c r="K9" s="139">
        <v>2</v>
      </c>
      <c r="L9" s="141">
        <v>93.199999999999989</v>
      </c>
      <c r="M9" s="74"/>
      <c r="N9" s="146">
        <v>158</v>
      </c>
      <c r="O9" s="110" t="s">
        <v>553</v>
      </c>
    </row>
    <row r="10" spans="1:15" ht="25.5" x14ac:dyDescent="0.25">
      <c r="A10" s="64">
        <v>4</v>
      </c>
      <c r="B10" s="31">
        <v>1</v>
      </c>
      <c r="C10" s="102" t="s">
        <v>302</v>
      </c>
      <c r="D10" s="104" t="s">
        <v>306</v>
      </c>
      <c r="E10" s="102">
        <v>32</v>
      </c>
      <c r="F10" s="87">
        <v>0.77</v>
      </c>
      <c r="G10" s="67">
        <v>1</v>
      </c>
      <c r="H10" s="68">
        <v>-0.06</v>
      </c>
      <c r="I10" s="126">
        <v>-0.5</v>
      </c>
      <c r="J10" s="66">
        <v>1.21</v>
      </c>
      <c r="K10" s="139">
        <v>2</v>
      </c>
      <c r="L10" s="142">
        <v>60.5</v>
      </c>
      <c r="M10" s="74"/>
      <c r="N10" s="147">
        <v>37</v>
      </c>
      <c r="O10" s="110" t="s">
        <v>554</v>
      </c>
    </row>
    <row r="11" spans="1:15" ht="27.75" customHeight="1" x14ac:dyDescent="0.25">
      <c r="A11" s="31">
        <v>5</v>
      </c>
      <c r="B11" s="31">
        <v>1</v>
      </c>
      <c r="C11" s="102" t="s">
        <v>302</v>
      </c>
      <c r="D11" s="104" t="s">
        <v>307</v>
      </c>
      <c r="E11" s="102">
        <v>32</v>
      </c>
      <c r="F11" s="86">
        <v>0.79300000000000004</v>
      </c>
      <c r="G11" s="90">
        <v>1</v>
      </c>
      <c r="H11" s="90">
        <v>0</v>
      </c>
      <c r="I11" s="65">
        <v>-0.154</v>
      </c>
      <c r="J11" s="66">
        <v>1.6390000000000002</v>
      </c>
      <c r="K11" s="139">
        <v>2</v>
      </c>
      <c r="L11" s="141">
        <v>81.950000000000017</v>
      </c>
      <c r="M11" s="74"/>
      <c r="N11" s="148">
        <v>16</v>
      </c>
      <c r="O11" s="110" t="s">
        <v>555</v>
      </c>
    </row>
    <row r="12" spans="1:15" x14ac:dyDescent="0.25">
      <c r="A12" s="64">
        <v>6</v>
      </c>
      <c r="B12" s="31">
        <v>1</v>
      </c>
      <c r="C12" s="102" t="s">
        <v>302</v>
      </c>
      <c r="D12" s="104" t="s">
        <v>308</v>
      </c>
      <c r="E12" s="102">
        <v>32</v>
      </c>
      <c r="F12" s="86">
        <v>0.85399999999999998</v>
      </c>
      <c r="G12" s="90">
        <v>0</v>
      </c>
      <c r="H12" s="90">
        <v>-0.1</v>
      </c>
      <c r="I12" s="65">
        <v>-0.3</v>
      </c>
      <c r="J12" s="66">
        <v>0.45400000000000001</v>
      </c>
      <c r="K12" s="139">
        <v>2</v>
      </c>
      <c r="L12" s="144">
        <v>22.7</v>
      </c>
      <c r="M12" s="74"/>
    </row>
    <row r="13" spans="1:15" x14ac:dyDescent="0.25">
      <c r="A13" s="31">
        <v>7</v>
      </c>
      <c r="B13" s="31">
        <v>1</v>
      </c>
      <c r="C13" s="102" t="s">
        <v>302</v>
      </c>
      <c r="D13" s="104" t="s">
        <v>309</v>
      </c>
      <c r="E13" s="102">
        <v>34</v>
      </c>
      <c r="F13" s="86">
        <v>0.89300000000000002</v>
      </c>
      <c r="G13" s="90">
        <v>1</v>
      </c>
      <c r="H13" s="90">
        <v>-3.2000000000000001E-2</v>
      </c>
      <c r="I13" s="65">
        <v>-0.38700000000000001</v>
      </c>
      <c r="J13" s="66">
        <v>1.474</v>
      </c>
      <c r="K13" s="139">
        <v>2</v>
      </c>
      <c r="L13" s="142">
        <v>73.7</v>
      </c>
      <c r="M13" s="74"/>
    </row>
    <row r="14" spans="1:15" x14ac:dyDescent="0.25">
      <c r="A14" s="64">
        <v>8</v>
      </c>
      <c r="B14" s="31">
        <v>1</v>
      </c>
      <c r="C14" s="102" t="s">
        <v>302</v>
      </c>
      <c r="D14" s="104" t="s">
        <v>310</v>
      </c>
      <c r="E14" s="102">
        <v>35</v>
      </c>
      <c r="F14" s="87">
        <v>0.85699999999999998</v>
      </c>
      <c r="G14" s="67">
        <v>1</v>
      </c>
      <c r="H14" s="67">
        <v>0</v>
      </c>
      <c r="I14" s="398">
        <v>0</v>
      </c>
      <c r="J14" s="66">
        <v>1.857</v>
      </c>
      <c r="K14" s="139">
        <v>2</v>
      </c>
      <c r="L14" s="141">
        <v>92.85</v>
      </c>
      <c r="M14" s="74"/>
    </row>
    <row r="15" spans="1:15" ht="25.5" x14ac:dyDescent="0.25">
      <c r="A15" s="31">
        <v>9</v>
      </c>
      <c r="B15" s="31">
        <v>1</v>
      </c>
      <c r="C15" s="102" t="s">
        <v>302</v>
      </c>
      <c r="D15" s="104" t="s">
        <v>311</v>
      </c>
      <c r="E15" s="102">
        <v>35</v>
      </c>
      <c r="F15" s="86">
        <v>1</v>
      </c>
      <c r="G15" s="90">
        <v>1</v>
      </c>
      <c r="H15" s="90">
        <v>0</v>
      </c>
      <c r="I15" s="65">
        <v>-0.28000000000000003</v>
      </c>
      <c r="J15" s="66">
        <v>1.72</v>
      </c>
      <c r="K15" s="139">
        <v>2</v>
      </c>
      <c r="L15" s="141">
        <v>86</v>
      </c>
      <c r="M15" s="74"/>
    </row>
    <row r="16" spans="1:15" x14ac:dyDescent="0.25">
      <c r="A16" s="64">
        <v>10</v>
      </c>
      <c r="B16" s="31">
        <v>1</v>
      </c>
      <c r="C16" s="102" t="s">
        <v>302</v>
      </c>
      <c r="D16" s="104" t="s">
        <v>312</v>
      </c>
      <c r="E16" s="102">
        <v>35</v>
      </c>
      <c r="F16" s="86">
        <v>0.96899999999999997</v>
      </c>
      <c r="G16" s="90">
        <v>1</v>
      </c>
      <c r="H16" s="90">
        <v>-3.2000000000000001E-2</v>
      </c>
      <c r="I16" s="65">
        <v>-0.19400000000000001</v>
      </c>
      <c r="J16" s="66">
        <v>1.7429999999999999</v>
      </c>
      <c r="K16" s="139">
        <v>2</v>
      </c>
      <c r="L16" s="141">
        <v>87.149999999999991</v>
      </c>
      <c r="M16" s="74"/>
    </row>
    <row r="17" spans="1:13" x14ac:dyDescent="0.25">
      <c r="A17" s="31">
        <v>11</v>
      </c>
      <c r="B17" s="31">
        <v>1</v>
      </c>
      <c r="C17" s="102" t="s">
        <v>302</v>
      </c>
      <c r="D17" s="104" t="s">
        <v>313</v>
      </c>
      <c r="E17" s="102">
        <v>35</v>
      </c>
      <c r="F17" s="87">
        <v>0.83299999999999996</v>
      </c>
      <c r="G17" s="67">
        <v>1</v>
      </c>
      <c r="H17" s="67">
        <v>0</v>
      </c>
      <c r="I17" s="398">
        <v>-0.185</v>
      </c>
      <c r="J17" s="66">
        <v>1.6479999999999999</v>
      </c>
      <c r="K17" s="139">
        <v>2</v>
      </c>
      <c r="L17" s="141">
        <v>82.399999999999991</v>
      </c>
      <c r="M17" s="74"/>
    </row>
    <row r="18" spans="1:13" ht="25.5" x14ac:dyDescent="0.25">
      <c r="A18" s="64">
        <v>12</v>
      </c>
      <c r="B18" s="31">
        <v>1</v>
      </c>
      <c r="C18" s="102" t="s">
        <v>302</v>
      </c>
      <c r="D18" s="104" t="s">
        <v>314</v>
      </c>
      <c r="E18" s="102">
        <v>35</v>
      </c>
      <c r="F18" s="86">
        <v>0.95</v>
      </c>
      <c r="G18" s="90">
        <v>1</v>
      </c>
      <c r="H18" s="90">
        <v>-0.2</v>
      </c>
      <c r="I18" s="65">
        <v>-0.25</v>
      </c>
      <c r="J18" s="66">
        <v>1.5</v>
      </c>
      <c r="K18" s="139">
        <v>2</v>
      </c>
      <c r="L18" s="141">
        <v>75</v>
      </c>
      <c r="M18" s="74"/>
    </row>
    <row r="19" spans="1:13" x14ac:dyDescent="0.25">
      <c r="A19" s="31">
        <v>13</v>
      </c>
      <c r="B19" s="31">
        <v>2</v>
      </c>
      <c r="C19" s="102" t="s">
        <v>315</v>
      </c>
      <c r="D19" s="104" t="s">
        <v>316</v>
      </c>
      <c r="E19" s="36">
        <v>1</v>
      </c>
      <c r="F19" s="86">
        <v>0.67</v>
      </c>
      <c r="G19" s="90">
        <v>1</v>
      </c>
      <c r="H19" s="90">
        <v>0</v>
      </c>
      <c r="I19" s="65">
        <v>0</v>
      </c>
      <c r="J19" s="66">
        <v>1.67</v>
      </c>
      <c r="K19" s="139">
        <v>2</v>
      </c>
      <c r="L19" s="141">
        <v>83.5</v>
      </c>
      <c r="M19" s="74"/>
    </row>
    <row r="20" spans="1:13" x14ac:dyDescent="0.25">
      <c r="A20" s="64">
        <v>14</v>
      </c>
      <c r="B20" s="31">
        <v>2</v>
      </c>
      <c r="C20" s="102" t="s">
        <v>315</v>
      </c>
      <c r="D20" s="104" t="s">
        <v>317</v>
      </c>
      <c r="E20" s="36">
        <v>33</v>
      </c>
      <c r="F20" s="86">
        <v>0.74</v>
      </c>
      <c r="G20" s="90">
        <v>1</v>
      </c>
      <c r="H20" s="90">
        <v>0</v>
      </c>
      <c r="I20" s="65">
        <v>0</v>
      </c>
      <c r="J20" s="66">
        <v>1.74</v>
      </c>
      <c r="K20" s="139">
        <v>2</v>
      </c>
      <c r="L20" s="141">
        <v>87</v>
      </c>
      <c r="M20" s="74"/>
    </row>
    <row r="21" spans="1:13" x14ac:dyDescent="0.25">
      <c r="A21" s="31">
        <v>15</v>
      </c>
      <c r="B21" s="31">
        <v>2</v>
      </c>
      <c r="C21" s="102" t="s">
        <v>315</v>
      </c>
      <c r="D21" s="104" t="s">
        <v>318</v>
      </c>
      <c r="E21" s="37">
        <v>34</v>
      </c>
      <c r="F21" s="86">
        <v>0.71</v>
      </c>
      <c r="G21" s="382">
        <v>1</v>
      </c>
      <c r="H21" s="382">
        <v>-0.03</v>
      </c>
      <c r="I21" s="400">
        <v>-0.03</v>
      </c>
      <c r="J21" s="66">
        <v>1.65</v>
      </c>
      <c r="K21" s="139">
        <v>2</v>
      </c>
      <c r="L21" s="141">
        <v>82.5</v>
      </c>
      <c r="M21" s="74"/>
    </row>
    <row r="22" spans="1:13" x14ac:dyDescent="0.25">
      <c r="A22" s="64">
        <v>16</v>
      </c>
      <c r="B22" s="31">
        <v>2</v>
      </c>
      <c r="C22" s="102" t="s">
        <v>315</v>
      </c>
      <c r="D22" s="104" t="s">
        <v>319</v>
      </c>
      <c r="E22" s="37">
        <v>34</v>
      </c>
      <c r="F22" s="86">
        <v>0.63500000000000001</v>
      </c>
      <c r="G22" s="90">
        <v>1</v>
      </c>
      <c r="H22" s="90">
        <v>-2.7E-2</v>
      </c>
      <c r="I22" s="65">
        <v>-5.3999999999999999E-2</v>
      </c>
      <c r="J22" s="66">
        <v>1.554</v>
      </c>
      <c r="K22" s="139">
        <v>2</v>
      </c>
      <c r="L22" s="141">
        <v>77.7</v>
      </c>
      <c r="M22" s="74"/>
    </row>
    <row r="23" spans="1:13" x14ac:dyDescent="0.25">
      <c r="A23" s="31">
        <v>17</v>
      </c>
      <c r="B23" s="31">
        <v>2</v>
      </c>
      <c r="C23" s="102" t="s">
        <v>315</v>
      </c>
      <c r="D23" s="104" t="s">
        <v>320</v>
      </c>
      <c r="E23" s="37">
        <v>34</v>
      </c>
      <c r="F23" s="86">
        <v>0.69</v>
      </c>
      <c r="G23" s="90">
        <v>1</v>
      </c>
      <c r="H23" s="90">
        <v>0</v>
      </c>
      <c r="I23" s="65">
        <v>-0.25</v>
      </c>
      <c r="J23" s="66">
        <v>1.44</v>
      </c>
      <c r="K23" s="139">
        <v>2</v>
      </c>
      <c r="L23" s="142">
        <v>72</v>
      </c>
      <c r="M23" s="74"/>
    </row>
    <row r="24" spans="1:13" x14ac:dyDescent="0.25">
      <c r="A24" s="64">
        <v>18</v>
      </c>
      <c r="B24" s="31">
        <v>2</v>
      </c>
      <c r="C24" s="34" t="s">
        <v>315</v>
      </c>
      <c r="D24" s="35" t="s">
        <v>321</v>
      </c>
      <c r="E24" s="37">
        <v>34</v>
      </c>
      <c r="F24" s="86">
        <v>0.72399999999999998</v>
      </c>
      <c r="G24" s="90">
        <v>1</v>
      </c>
      <c r="H24" s="98">
        <v>0</v>
      </c>
      <c r="I24" s="127">
        <v>-0.02</v>
      </c>
      <c r="J24" s="66">
        <v>1.704</v>
      </c>
      <c r="K24" s="139">
        <v>2</v>
      </c>
      <c r="L24" s="141">
        <v>85.2</v>
      </c>
      <c r="M24" s="74"/>
    </row>
    <row r="25" spans="1:13" x14ac:dyDescent="0.25">
      <c r="A25" s="31">
        <v>19</v>
      </c>
      <c r="B25" s="31">
        <v>3</v>
      </c>
      <c r="C25" s="102" t="s">
        <v>322</v>
      </c>
      <c r="D25" s="104" t="s">
        <v>323</v>
      </c>
      <c r="E25" s="102">
        <v>34</v>
      </c>
      <c r="F25" s="87">
        <v>1</v>
      </c>
      <c r="G25" s="79">
        <v>1</v>
      </c>
      <c r="H25" s="79">
        <v>0</v>
      </c>
      <c r="I25" s="128">
        <v>-0.16200000000000001</v>
      </c>
      <c r="J25" s="66">
        <v>1.8380000000000001</v>
      </c>
      <c r="K25" s="139">
        <v>2</v>
      </c>
      <c r="L25" s="141">
        <v>91.9</v>
      </c>
      <c r="M25" s="74"/>
    </row>
    <row r="26" spans="1:13" x14ac:dyDescent="0.25">
      <c r="A26" s="64">
        <v>20</v>
      </c>
      <c r="B26" s="31">
        <v>3</v>
      </c>
      <c r="C26" s="102" t="s">
        <v>322</v>
      </c>
      <c r="D26" s="104" t="s">
        <v>324</v>
      </c>
      <c r="E26" s="102">
        <v>34</v>
      </c>
      <c r="F26" s="86">
        <v>0.96419999999999995</v>
      </c>
      <c r="G26" s="100">
        <v>1</v>
      </c>
      <c r="H26" s="95">
        <v>-7.2999999999999995E-2</v>
      </c>
      <c r="I26" s="116">
        <v>-0.12</v>
      </c>
      <c r="J26" s="66">
        <v>1.7711999999999999</v>
      </c>
      <c r="K26" s="139">
        <v>2</v>
      </c>
      <c r="L26" s="141">
        <v>88.559999999999988</v>
      </c>
      <c r="M26" s="74"/>
    </row>
    <row r="27" spans="1:13" x14ac:dyDescent="0.25">
      <c r="A27" s="31">
        <v>21</v>
      </c>
      <c r="B27" s="31">
        <v>3</v>
      </c>
      <c r="C27" s="102" t="s">
        <v>322</v>
      </c>
      <c r="D27" s="104" t="s">
        <v>325</v>
      </c>
      <c r="E27" s="102">
        <v>34</v>
      </c>
      <c r="F27" s="86">
        <v>0.73099999999999998</v>
      </c>
      <c r="G27" s="100">
        <v>1</v>
      </c>
      <c r="H27" s="100">
        <v>0</v>
      </c>
      <c r="I27" s="116">
        <v>-9.4E-2</v>
      </c>
      <c r="J27" s="66">
        <v>1.6369999999999998</v>
      </c>
      <c r="K27" s="139">
        <v>2</v>
      </c>
      <c r="L27" s="141">
        <v>81.849999999999994</v>
      </c>
      <c r="M27" s="74"/>
    </row>
    <row r="28" spans="1:13" x14ac:dyDescent="0.25">
      <c r="A28" s="64">
        <v>22</v>
      </c>
      <c r="B28" s="31">
        <v>3</v>
      </c>
      <c r="C28" s="102" t="s">
        <v>322</v>
      </c>
      <c r="D28" s="104" t="s">
        <v>326</v>
      </c>
      <c r="E28" s="102">
        <v>34</v>
      </c>
      <c r="F28" s="86">
        <v>0.98</v>
      </c>
      <c r="G28" s="100">
        <v>1</v>
      </c>
      <c r="H28" s="100">
        <v>0</v>
      </c>
      <c r="I28" s="116">
        <v>0</v>
      </c>
      <c r="J28" s="66">
        <v>1.98</v>
      </c>
      <c r="K28" s="139">
        <v>2</v>
      </c>
      <c r="L28" s="141">
        <v>99</v>
      </c>
      <c r="M28" s="74"/>
    </row>
    <row r="29" spans="1:13" x14ac:dyDescent="0.25">
      <c r="A29" s="31">
        <v>23</v>
      </c>
      <c r="B29" s="31">
        <v>3</v>
      </c>
      <c r="C29" s="102" t="s">
        <v>322</v>
      </c>
      <c r="D29" s="104" t="s">
        <v>327</v>
      </c>
      <c r="E29" s="102">
        <v>34</v>
      </c>
      <c r="F29" s="86">
        <v>0.78600000000000003</v>
      </c>
      <c r="G29" s="100">
        <v>1</v>
      </c>
      <c r="H29" s="100">
        <v>0</v>
      </c>
      <c r="I29" s="116">
        <v>-0.06</v>
      </c>
      <c r="J29" s="66">
        <v>1.726</v>
      </c>
      <c r="K29" s="139">
        <v>2</v>
      </c>
      <c r="L29" s="141">
        <v>86.3</v>
      </c>
      <c r="M29" s="74"/>
    </row>
    <row r="30" spans="1:13" x14ac:dyDescent="0.25">
      <c r="A30" s="64">
        <v>24</v>
      </c>
      <c r="B30" s="31">
        <v>3</v>
      </c>
      <c r="C30" s="102" t="s">
        <v>322</v>
      </c>
      <c r="D30" s="104" t="s">
        <v>328</v>
      </c>
      <c r="E30" s="102">
        <v>34</v>
      </c>
      <c r="F30" s="86">
        <v>0.75600000000000001</v>
      </c>
      <c r="G30" s="100">
        <v>1</v>
      </c>
      <c r="H30" s="100">
        <v>-0.02</v>
      </c>
      <c r="I30" s="116">
        <v>-0.30599999999999999</v>
      </c>
      <c r="J30" s="66">
        <v>1.43</v>
      </c>
      <c r="K30" s="139">
        <v>2</v>
      </c>
      <c r="L30" s="142">
        <v>71.5</v>
      </c>
      <c r="M30" s="74"/>
    </row>
    <row r="31" spans="1:13" x14ac:dyDescent="0.25">
      <c r="A31" s="31">
        <v>25</v>
      </c>
      <c r="B31" s="31">
        <v>3</v>
      </c>
      <c r="C31" s="102" t="s">
        <v>322</v>
      </c>
      <c r="D31" s="104" t="s">
        <v>329</v>
      </c>
      <c r="E31" s="102">
        <v>34</v>
      </c>
      <c r="F31" s="86">
        <v>0.71099999999999997</v>
      </c>
      <c r="G31" s="100">
        <v>0.5</v>
      </c>
      <c r="H31" s="100">
        <v>-6.3E-2</v>
      </c>
      <c r="I31" s="116">
        <v>-0.125</v>
      </c>
      <c r="J31" s="66">
        <v>1.0229999999999999</v>
      </c>
      <c r="K31" s="139">
        <v>2</v>
      </c>
      <c r="L31" s="142">
        <v>51.15</v>
      </c>
      <c r="M31" s="74"/>
    </row>
    <row r="32" spans="1:13" x14ac:dyDescent="0.25">
      <c r="A32" s="64">
        <v>26</v>
      </c>
      <c r="B32" s="31">
        <v>3</v>
      </c>
      <c r="C32" s="102" t="s">
        <v>322</v>
      </c>
      <c r="D32" s="104" t="s">
        <v>330</v>
      </c>
      <c r="E32" s="102">
        <v>34</v>
      </c>
      <c r="F32" s="86">
        <v>1</v>
      </c>
      <c r="G32" s="100">
        <v>0.5</v>
      </c>
      <c r="H32" s="100">
        <v>-0.02</v>
      </c>
      <c r="I32" s="116">
        <v>-0.185</v>
      </c>
      <c r="J32" s="66">
        <v>1.2949999999999999</v>
      </c>
      <c r="K32" s="139">
        <v>2</v>
      </c>
      <c r="L32" s="142">
        <v>64.75</v>
      </c>
      <c r="M32" s="74"/>
    </row>
    <row r="33" spans="1:13" x14ac:dyDescent="0.25">
      <c r="A33" s="31">
        <v>27</v>
      </c>
      <c r="B33" s="31">
        <v>4</v>
      </c>
      <c r="C33" s="102" t="s">
        <v>331</v>
      </c>
      <c r="D33" s="88" t="s">
        <v>332</v>
      </c>
      <c r="E33" s="93">
        <v>34</v>
      </c>
      <c r="F33" s="86">
        <v>0.69</v>
      </c>
      <c r="G33" s="95">
        <v>1</v>
      </c>
      <c r="H33" s="95">
        <v>-0.09</v>
      </c>
      <c r="I33" s="129">
        <v>-0.06</v>
      </c>
      <c r="J33" s="66">
        <v>1.5399999999999998</v>
      </c>
      <c r="K33" s="139">
        <v>2</v>
      </c>
      <c r="L33" s="141">
        <v>76.999999999999986</v>
      </c>
      <c r="M33" s="74"/>
    </row>
    <row r="34" spans="1:13" x14ac:dyDescent="0.25">
      <c r="A34" s="64">
        <v>28</v>
      </c>
      <c r="B34" s="31">
        <v>4</v>
      </c>
      <c r="C34" s="102" t="s">
        <v>331</v>
      </c>
      <c r="D34" s="88" t="s">
        <v>333</v>
      </c>
      <c r="E34" s="93">
        <v>34</v>
      </c>
      <c r="F34" s="86">
        <v>1</v>
      </c>
      <c r="G34" s="95">
        <v>1</v>
      </c>
      <c r="H34" s="95">
        <v>-0.03</v>
      </c>
      <c r="I34" s="129">
        <v>-0.3</v>
      </c>
      <c r="J34" s="66">
        <v>1.67</v>
      </c>
      <c r="K34" s="139">
        <v>2</v>
      </c>
      <c r="L34" s="141">
        <v>83.5</v>
      </c>
      <c r="M34" s="74"/>
    </row>
    <row r="35" spans="1:13" x14ac:dyDescent="0.25">
      <c r="A35" s="31">
        <v>29</v>
      </c>
      <c r="B35" s="31">
        <v>4</v>
      </c>
      <c r="C35" s="102" t="s">
        <v>331</v>
      </c>
      <c r="D35" s="88" t="s">
        <v>334</v>
      </c>
      <c r="E35" s="93">
        <v>35</v>
      </c>
      <c r="F35" s="86">
        <v>0.67800000000000005</v>
      </c>
      <c r="G35" s="95">
        <v>0.75</v>
      </c>
      <c r="H35" s="95">
        <v>0</v>
      </c>
      <c r="I35" s="129">
        <v>-3.9E-2</v>
      </c>
      <c r="J35" s="66">
        <v>1.389</v>
      </c>
      <c r="K35" s="139">
        <v>2</v>
      </c>
      <c r="L35" s="142">
        <v>69.45</v>
      </c>
      <c r="M35" s="74"/>
    </row>
    <row r="36" spans="1:13" x14ac:dyDescent="0.25">
      <c r="A36" s="64">
        <v>30</v>
      </c>
      <c r="B36" s="31">
        <v>4</v>
      </c>
      <c r="C36" s="102" t="s">
        <v>331</v>
      </c>
      <c r="D36" s="88" t="s">
        <v>335</v>
      </c>
      <c r="E36" s="93">
        <v>34</v>
      </c>
      <c r="F36" s="86">
        <v>0.68</v>
      </c>
      <c r="G36" s="95">
        <v>1</v>
      </c>
      <c r="H36" s="95">
        <v>0</v>
      </c>
      <c r="I36" s="129">
        <v>-0.13</v>
      </c>
      <c r="J36" s="66">
        <v>1.5500000000000003</v>
      </c>
      <c r="K36" s="139">
        <v>2</v>
      </c>
      <c r="L36" s="141">
        <v>77.500000000000014</v>
      </c>
      <c r="M36" s="74"/>
    </row>
    <row r="37" spans="1:13" x14ac:dyDescent="0.25">
      <c r="A37" s="31">
        <v>31</v>
      </c>
      <c r="B37" s="31">
        <v>4</v>
      </c>
      <c r="C37" s="102" t="s">
        <v>331</v>
      </c>
      <c r="D37" s="88" t="s">
        <v>336</v>
      </c>
      <c r="E37" s="93">
        <v>32</v>
      </c>
      <c r="F37" s="369">
        <v>0.66500000000000004</v>
      </c>
      <c r="G37" s="381">
        <v>1</v>
      </c>
      <c r="H37" s="381">
        <v>0</v>
      </c>
      <c r="I37" s="399">
        <v>-0.157</v>
      </c>
      <c r="J37" s="66">
        <v>1.508</v>
      </c>
      <c r="K37" s="139">
        <v>2</v>
      </c>
      <c r="L37" s="141">
        <v>75.400000000000006</v>
      </c>
      <c r="M37" s="74"/>
    </row>
    <row r="38" spans="1:13" x14ac:dyDescent="0.25">
      <c r="A38" s="64">
        <v>32</v>
      </c>
      <c r="B38" s="31">
        <v>4</v>
      </c>
      <c r="C38" s="102" t="s">
        <v>331</v>
      </c>
      <c r="D38" s="88" t="s">
        <v>337</v>
      </c>
      <c r="E38" s="93">
        <v>34</v>
      </c>
      <c r="F38" s="86">
        <v>1</v>
      </c>
      <c r="G38" s="95">
        <v>1</v>
      </c>
      <c r="H38" s="95">
        <v>-0.14199999999999999</v>
      </c>
      <c r="I38" s="129">
        <v>-0.42799999999999999</v>
      </c>
      <c r="J38" s="66">
        <v>1.4300000000000002</v>
      </c>
      <c r="K38" s="139">
        <v>2</v>
      </c>
      <c r="L38" s="142">
        <v>71.500000000000014</v>
      </c>
      <c r="M38" s="74"/>
    </row>
    <row r="39" spans="1:13" x14ac:dyDescent="0.25">
      <c r="A39" s="31">
        <v>33</v>
      </c>
      <c r="B39" s="31">
        <v>4</v>
      </c>
      <c r="C39" s="102" t="s">
        <v>331</v>
      </c>
      <c r="D39" s="88" t="s">
        <v>338</v>
      </c>
      <c r="E39" s="93">
        <v>34</v>
      </c>
      <c r="F39" s="86">
        <v>0.69899999999999995</v>
      </c>
      <c r="G39" s="95">
        <v>1</v>
      </c>
      <c r="H39" s="95">
        <v>0</v>
      </c>
      <c r="I39" s="129">
        <v>-0.224</v>
      </c>
      <c r="J39" s="66">
        <v>1.4749999999999999</v>
      </c>
      <c r="K39" s="139">
        <v>2</v>
      </c>
      <c r="L39" s="142">
        <v>73.75</v>
      </c>
      <c r="M39" s="74"/>
    </row>
    <row r="40" spans="1:13" x14ac:dyDescent="0.25">
      <c r="A40" s="64">
        <v>34</v>
      </c>
      <c r="B40" s="31">
        <v>4</v>
      </c>
      <c r="C40" s="102" t="s">
        <v>331</v>
      </c>
      <c r="D40" s="88" t="s">
        <v>339</v>
      </c>
      <c r="E40" s="93">
        <v>35</v>
      </c>
      <c r="F40" s="86">
        <v>0.94499999999999995</v>
      </c>
      <c r="G40" s="95">
        <v>1</v>
      </c>
      <c r="H40" s="95">
        <v>-5.6000000000000001E-2</v>
      </c>
      <c r="I40" s="129">
        <v>-0.13900000000000001</v>
      </c>
      <c r="J40" s="66">
        <v>1.7499999999999998</v>
      </c>
      <c r="K40" s="139">
        <v>2</v>
      </c>
      <c r="L40" s="141">
        <v>87.499999999999986</v>
      </c>
      <c r="M40" s="74"/>
    </row>
    <row r="41" spans="1:13" x14ac:dyDescent="0.25">
      <c r="A41" s="31">
        <v>35</v>
      </c>
      <c r="B41" s="31">
        <v>4</v>
      </c>
      <c r="C41" s="102" t="s">
        <v>331</v>
      </c>
      <c r="D41" s="88" t="s">
        <v>340</v>
      </c>
      <c r="E41" s="93">
        <v>35</v>
      </c>
      <c r="F41" s="86">
        <v>1</v>
      </c>
      <c r="G41" s="95">
        <v>1</v>
      </c>
      <c r="H41" s="95">
        <v>-0.214</v>
      </c>
      <c r="I41" s="129">
        <v>-0.35699999999999998</v>
      </c>
      <c r="J41" s="66">
        <v>1.429</v>
      </c>
      <c r="K41" s="139">
        <v>2</v>
      </c>
      <c r="L41" s="142">
        <v>71.45</v>
      </c>
      <c r="M41" s="74"/>
    </row>
    <row r="42" spans="1:13" x14ac:dyDescent="0.25">
      <c r="A42" s="64">
        <v>36</v>
      </c>
      <c r="B42" s="31">
        <v>4</v>
      </c>
      <c r="C42" s="102" t="s">
        <v>331</v>
      </c>
      <c r="D42" s="88" t="s">
        <v>341</v>
      </c>
      <c r="E42" s="93">
        <v>34</v>
      </c>
      <c r="F42" s="86">
        <v>0.628</v>
      </c>
      <c r="G42" s="95">
        <v>1</v>
      </c>
      <c r="H42" s="95">
        <v>-3.7999999999999999E-2</v>
      </c>
      <c r="I42" s="129">
        <v>-0.153</v>
      </c>
      <c r="J42" s="66">
        <v>1.4370000000000001</v>
      </c>
      <c r="K42" s="139">
        <v>2</v>
      </c>
      <c r="L42" s="142">
        <v>71.850000000000009</v>
      </c>
      <c r="M42" s="74"/>
    </row>
    <row r="43" spans="1:13" x14ac:dyDescent="0.25">
      <c r="A43" s="31">
        <v>37</v>
      </c>
      <c r="B43" s="31">
        <v>4</v>
      </c>
      <c r="C43" s="102" t="s">
        <v>331</v>
      </c>
      <c r="D43" s="88" t="s">
        <v>342</v>
      </c>
      <c r="E43" s="93">
        <v>34</v>
      </c>
      <c r="F43" s="86">
        <v>0.995</v>
      </c>
      <c r="G43" s="95">
        <v>1</v>
      </c>
      <c r="H43" s="95">
        <v>0</v>
      </c>
      <c r="I43" s="129">
        <v>-0.91500000000000004</v>
      </c>
      <c r="J43" s="66">
        <v>1.08</v>
      </c>
      <c r="K43" s="139">
        <v>2</v>
      </c>
      <c r="L43" s="142">
        <v>54</v>
      </c>
      <c r="M43" s="74"/>
    </row>
    <row r="44" spans="1:13" x14ac:dyDescent="0.25">
      <c r="A44" s="64">
        <v>38</v>
      </c>
      <c r="B44" s="31">
        <v>4</v>
      </c>
      <c r="C44" s="102" t="s">
        <v>331</v>
      </c>
      <c r="D44" s="88" t="s">
        <v>343</v>
      </c>
      <c r="E44" s="92">
        <v>34</v>
      </c>
      <c r="F44" s="86">
        <v>0.72699999999999998</v>
      </c>
      <c r="G44" s="95">
        <v>1</v>
      </c>
      <c r="H44" s="95">
        <v>0</v>
      </c>
      <c r="I44" s="129">
        <v>-8.1000000000000003E-2</v>
      </c>
      <c r="J44" s="66">
        <v>1.6459999999999999</v>
      </c>
      <c r="K44" s="139">
        <v>2</v>
      </c>
      <c r="L44" s="141">
        <v>82.3</v>
      </c>
      <c r="M44" s="74"/>
    </row>
    <row r="45" spans="1:13" x14ac:dyDescent="0.25">
      <c r="A45" s="31">
        <v>39</v>
      </c>
      <c r="B45" s="31">
        <v>4</v>
      </c>
      <c r="C45" s="102" t="s">
        <v>331</v>
      </c>
      <c r="D45" s="88" t="s">
        <v>344</v>
      </c>
      <c r="E45" s="93">
        <v>34</v>
      </c>
      <c r="F45" s="86">
        <v>0.76</v>
      </c>
      <c r="G45" s="95">
        <v>1</v>
      </c>
      <c r="H45" s="95">
        <v>-1.6E-2</v>
      </c>
      <c r="I45" s="129">
        <v>0</v>
      </c>
      <c r="J45" s="66">
        <v>1.744</v>
      </c>
      <c r="K45" s="139">
        <v>2</v>
      </c>
      <c r="L45" s="141">
        <v>87.2</v>
      </c>
      <c r="M45" s="74"/>
    </row>
    <row r="46" spans="1:13" x14ac:dyDescent="0.25">
      <c r="A46" s="64">
        <v>40</v>
      </c>
      <c r="B46" s="31">
        <v>4</v>
      </c>
      <c r="C46" s="102" t="s">
        <v>331</v>
      </c>
      <c r="D46" s="88" t="s">
        <v>345</v>
      </c>
      <c r="E46" s="93">
        <v>32</v>
      </c>
      <c r="F46" s="86">
        <v>0.65</v>
      </c>
      <c r="G46" s="95">
        <v>1</v>
      </c>
      <c r="H46" s="95">
        <v>0</v>
      </c>
      <c r="I46" s="129">
        <v>-0.16</v>
      </c>
      <c r="J46" s="66">
        <v>1.49</v>
      </c>
      <c r="K46" s="139">
        <v>2</v>
      </c>
      <c r="L46" s="142">
        <v>74.5</v>
      </c>
      <c r="M46" s="74"/>
    </row>
    <row r="47" spans="1:13" x14ac:dyDescent="0.25">
      <c r="A47" s="31">
        <v>41</v>
      </c>
      <c r="B47" s="31">
        <v>4</v>
      </c>
      <c r="C47" s="102" t="s">
        <v>331</v>
      </c>
      <c r="D47" s="88" t="s">
        <v>346</v>
      </c>
      <c r="E47" s="93">
        <v>32</v>
      </c>
      <c r="F47" s="86">
        <v>0.64</v>
      </c>
      <c r="G47" s="95">
        <v>1</v>
      </c>
      <c r="H47" s="95">
        <v>-0.17499999999999999</v>
      </c>
      <c r="I47" s="129">
        <v>-0.23100000000000001</v>
      </c>
      <c r="J47" s="66">
        <v>1.234</v>
      </c>
      <c r="K47" s="139">
        <v>2</v>
      </c>
      <c r="L47" s="142">
        <v>61.7</v>
      </c>
      <c r="M47" s="74"/>
    </row>
    <row r="48" spans="1:13" x14ac:dyDescent="0.25">
      <c r="A48" s="64">
        <v>42</v>
      </c>
      <c r="B48" s="31">
        <v>4</v>
      </c>
      <c r="C48" s="34" t="s">
        <v>331</v>
      </c>
      <c r="D48" s="88" t="s">
        <v>347</v>
      </c>
      <c r="E48" s="93">
        <v>34</v>
      </c>
      <c r="F48" s="86">
        <v>0.42</v>
      </c>
      <c r="G48" s="95">
        <v>1</v>
      </c>
      <c r="H48" s="95">
        <v>0</v>
      </c>
      <c r="I48" s="129">
        <v>-0.19</v>
      </c>
      <c r="J48" s="66">
        <v>1.23</v>
      </c>
      <c r="K48" s="139">
        <v>2</v>
      </c>
      <c r="L48" s="142">
        <v>61.5</v>
      </c>
      <c r="M48" s="74"/>
    </row>
    <row r="49" spans="1:13" x14ac:dyDescent="0.25">
      <c r="A49" s="31">
        <v>43</v>
      </c>
      <c r="B49" s="31">
        <v>4</v>
      </c>
      <c r="C49" s="102" t="s">
        <v>331</v>
      </c>
      <c r="D49" s="88" t="s">
        <v>348</v>
      </c>
      <c r="E49" s="93">
        <v>32</v>
      </c>
      <c r="F49" s="86">
        <v>0.98599999999999999</v>
      </c>
      <c r="G49" s="95">
        <v>0.66</v>
      </c>
      <c r="H49" s="95">
        <v>-2.9000000000000001E-2</v>
      </c>
      <c r="I49" s="129">
        <v>-5.8000000000000003E-2</v>
      </c>
      <c r="J49" s="66">
        <v>1.5589999999999999</v>
      </c>
      <c r="K49" s="139">
        <v>2</v>
      </c>
      <c r="L49" s="141">
        <v>77.95</v>
      </c>
      <c r="M49" s="74"/>
    </row>
    <row r="50" spans="1:13" ht="25.5" x14ac:dyDescent="0.25">
      <c r="A50" s="64">
        <v>44</v>
      </c>
      <c r="B50" s="31">
        <v>5</v>
      </c>
      <c r="C50" s="102" t="s">
        <v>349</v>
      </c>
      <c r="D50" s="104" t="s">
        <v>350</v>
      </c>
      <c r="E50" s="102">
        <v>2</v>
      </c>
      <c r="F50" s="86">
        <v>0.59499999999999997</v>
      </c>
      <c r="G50" s="100">
        <v>0</v>
      </c>
      <c r="H50" s="72">
        <v>-0.08</v>
      </c>
      <c r="I50" s="115">
        <v>-0.38500000000000001</v>
      </c>
      <c r="J50" s="66">
        <v>0.13</v>
      </c>
      <c r="K50" s="139">
        <v>2</v>
      </c>
      <c r="L50" s="144">
        <v>6.5</v>
      </c>
      <c r="M50" s="74"/>
    </row>
    <row r="51" spans="1:13" ht="25.5" x14ac:dyDescent="0.25">
      <c r="A51" s="31">
        <v>45</v>
      </c>
      <c r="B51" s="31">
        <v>5</v>
      </c>
      <c r="C51" s="102" t="s">
        <v>349</v>
      </c>
      <c r="D51" s="104" t="s">
        <v>351</v>
      </c>
      <c r="E51" s="102">
        <v>34</v>
      </c>
      <c r="F51" s="86">
        <v>0.71</v>
      </c>
      <c r="G51" s="100">
        <v>0.125</v>
      </c>
      <c r="H51" s="72">
        <v>0</v>
      </c>
      <c r="I51" s="115">
        <v>-4.7E-2</v>
      </c>
      <c r="J51" s="66">
        <v>0.78799999999999992</v>
      </c>
      <c r="K51" s="139">
        <v>2</v>
      </c>
      <c r="L51" s="143">
        <v>39.4</v>
      </c>
      <c r="M51" s="74"/>
    </row>
    <row r="52" spans="1:13" x14ac:dyDescent="0.25">
      <c r="A52" s="64">
        <v>46</v>
      </c>
      <c r="B52" s="31">
        <v>5</v>
      </c>
      <c r="C52" s="102" t="s">
        <v>349</v>
      </c>
      <c r="D52" s="104" t="s">
        <v>352</v>
      </c>
      <c r="E52" s="102">
        <v>34</v>
      </c>
      <c r="F52" s="86">
        <v>0.65200000000000002</v>
      </c>
      <c r="G52" s="100">
        <v>1</v>
      </c>
      <c r="H52" s="72">
        <v>0</v>
      </c>
      <c r="I52" s="115">
        <v>-0.20499999999999999</v>
      </c>
      <c r="J52" s="66">
        <v>1.4470000000000001</v>
      </c>
      <c r="K52" s="139">
        <v>2</v>
      </c>
      <c r="L52" s="142">
        <v>72.350000000000009</v>
      </c>
      <c r="M52" s="74"/>
    </row>
    <row r="53" spans="1:13" x14ac:dyDescent="0.25">
      <c r="A53" s="31">
        <v>47</v>
      </c>
      <c r="B53" s="31">
        <v>5</v>
      </c>
      <c r="C53" s="102" t="s">
        <v>349</v>
      </c>
      <c r="D53" s="104" t="s">
        <v>353</v>
      </c>
      <c r="E53" s="102">
        <v>34</v>
      </c>
      <c r="F53" s="86">
        <v>0.6</v>
      </c>
      <c r="G53" s="100">
        <v>1</v>
      </c>
      <c r="H53" s="72">
        <v>0</v>
      </c>
      <c r="I53" s="115">
        <v>-0.27700000000000002</v>
      </c>
      <c r="J53" s="66">
        <v>1.323</v>
      </c>
      <c r="K53" s="139">
        <v>2</v>
      </c>
      <c r="L53" s="142">
        <v>66.149999999999991</v>
      </c>
      <c r="M53" s="74"/>
    </row>
    <row r="54" spans="1:13" x14ac:dyDescent="0.25">
      <c r="A54" s="64">
        <v>48</v>
      </c>
      <c r="B54" s="31">
        <v>5</v>
      </c>
      <c r="C54" s="102" t="s">
        <v>349</v>
      </c>
      <c r="D54" s="104" t="s">
        <v>354</v>
      </c>
      <c r="E54" s="102">
        <v>34</v>
      </c>
      <c r="F54" s="86">
        <v>0.625</v>
      </c>
      <c r="G54" s="79">
        <v>1</v>
      </c>
      <c r="H54" s="72">
        <v>-0.25</v>
      </c>
      <c r="I54" s="115">
        <v>-0.5</v>
      </c>
      <c r="J54" s="66">
        <v>0.875</v>
      </c>
      <c r="K54" s="139">
        <v>2</v>
      </c>
      <c r="L54" s="143">
        <v>43.75</v>
      </c>
      <c r="M54" s="74"/>
    </row>
    <row r="55" spans="1:13" x14ac:dyDescent="0.25">
      <c r="A55" s="31">
        <v>49</v>
      </c>
      <c r="B55" s="31">
        <v>5</v>
      </c>
      <c r="C55" s="102" t="s">
        <v>349</v>
      </c>
      <c r="D55" s="104" t="s">
        <v>355</v>
      </c>
      <c r="E55" s="102">
        <v>34</v>
      </c>
      <c r="F55" s="86">
        <v>0.622</v>
      </c>
      <c r="G55" s="79">
        <v>1</v>
      </c>
      <c r="H55" s="72">
        <v>-3.5700000000000003E-2</v>
      </c>
      <c r="I55" s="115">
        <v>-0.1429</v>
      </c>
      <c r="J55" s="66">
        <v>1.4433999999999998</v>
      </c>
      <c r="K55" s="139">
        <v>2</v>
      </c>
      <c r="L55" s="142">
        <v>72.169999999999987</v>
      </c>
      <c r="M55" s="74"/>
    </row>
    <row r="56" spans="1:13" x14ac:dyDescent="0.25">
      <c r="A56" s="64">
        <v>50</v>
      </c>
      <c r="B56" s="31">
        <v>5</v>
      </c>
      <c r="C56" s="102" t="s">
        <v>349</v>
      </c>
      <c r="D56" s="104" t="s">
        <v>356</v>
      </c>
      <c r="E56" s="102">
        <v>33</v>
      </c>
      <c r="F56" s="86">
        <v>0.81299999999999994</v>
      </c>
      <c r="G56" s="79">
        <v>1</v>
      </c>
      <c r="H56" s="72">
        <v>0</v>
      </c>
      <c r="I56" s="115">
        <v>-7.6999999999999999E-2</v>
      </c>
      <c r="J56" s="66">
        <v>1.736</v>
      </c>
      <c r="K56" s="139">
        <v>2</v>
      </c>
      <c r="L56" s="141">
        <v>86.8</v>
      </c>
      <c r="M56" s="74"/>
    </row>
    <row r="57" spans="1:13" x14ac:dyDescent="0.25">
      <c r="A57" s="31">
        <v>51</v>
      </c>
      <c r="B57" s="31">
        <v>5</v>
      </c>
      <c r="C57" s="102" t="s">
        <v>349</v>
      </c>
      <c r="D57" s="104" t="s">
        <v>357</v>
      </c>
      <c r="E57" s="102">
        <v>34</v>
      </c>
      <c r="F57" s="86">
        <v>0.56299999999999994</v>
      </c>
      <c r="G57" s="100">
        <v>1</v>
      </c>
      <c r="H57" s="72">
        <v>-6.3E-2</v>
      </c>
      <c r="I57" s="115">
        <v>-0.13</v>
      </c>
      <c r="J57" s="66">
        <v>1.37</v>
      </c>
      <c r="K57" s="139">
        <v>2</v>
      </c>
      <c r="L57" s="142">
        <v>68.5</v>
      </c>
      <c r="M57" s="74"/>
    </row>
    <row r="58" spans="1:13" x14ac:dyDescent="0.25">
      <c r="A58" s="64">
        <v>52</v>
      </c>
      <c r="B58" s="31">
        <v>5</v>
      </c>
      <c r="C58" s="102" t="s">
        <v>349</v>
      </c>
      <c r="D58" s="104" t="s">
        <v>358</v>
      </c>
      <c r="E58" s="102">
        <v>32</v>
      </c>
      <c r="F58" s="86">
        <v>0.68100000000000005</v>
      </c>
      <c r="G58" s="100">
        <v>1</v>
      </c>
      <c r="H58" s="72">
        <v>-0.42</v>
      </c>
      <c r="I58" s="115">
        <v>-0.125</v>
      </c>
      <c r="J58" s="66">
        <v>1.1360000000000001</v>
      </c>
      <c r="K58" s="139">
        <v>2</v>
      </c>
      <c r="L58" s="142">
        <v>56.800000000000004</v>
      </c>
      <c r="M58" s="74"/>
    </row>
    <row r="59" spans="1:13" x14ac:dyDescent="0.25">
      <c r="A59" s="31">
        <v>53</v>
      </c>
      <c r="B59" s="31">
        <v>5</v>
      </c>
      <c r="C59" s="102" t="s">
        <v>349</v>
      </c>
      <c r="D59" s="104" t="s">
        <v>359</v>
      </c>
      <c r="E59" s="102">
        <v>34</v>
      </c>
      <c r="F59" s="86">
        <v>0.6</v>
      </c>
      <c r="G59" s="100">
        <v>1</v>
      </c>
      <c r="H59" s="72">
        <v>0</v>
      </c>
      <c r="I59" s="115">
        <v>-0.35</v>
      </c>
      <c r="J59" s="66">
        <v>1.25</v>
      </c>
      <c r="K59" s="139">
        <v>2</v>
      </c>
      <c r="L59" s="142">
        <v>62.5</v>
      </c>
      <c r="M59" s="74"/>
    </row>
    <row r="60" spans="1:13" x14ac:dyDescent="0.25">
      <c r="A60" s="64">
        <v>54</v>
      </c>
      <c r="B60" s="31">
        <v>5</v>
      </c>
      <c r="C60" s="102" t="s">
        <v>349</v>
      </c>
      <c r="D60" s="104" t="s">
        <v>360</v>
      </c>
      <c r="E60" s="102">
        <v>34</v>
      </c>
      <c r="F60" s="86">
        <v>0.88900000000000001</v>
      </c>
      <c r="G60" s="100">
        <v>1</v>
      </c>
      <c r="H60" s="72">
        <v>0</v>
      </c>
      <c r="I60" s="115">
        <v>-0.16700000000000001</v>
      </c>
      <c r="J60" s="66">
        <v>1.722</v>
      </c>
      <c r="K60" s="139">
        <v>2</v>
      </c>
      <c r="L60" s="141">
        <v>86.1</v>
      </c>
      <c r="M60" s="74"/>
    </row>
    <row r="61" spans="1:13" x14ac:dyDescent="0.25">
      <c r="A61" s="31">
        <v>55</v>
      </c>
      <c r="B61" s="31">
        <v>5</v>
      </c>
      <c r="C61" s="102" t="s">
        <v>349</v>
      </c>
      <c r="D61" s="104" t="s">
        <v>361</v>
      </c>
      <c r="E61" s="102">
        <v>34</v>
      </c>
      <c r="F61" s="86">
        <v>0.94299999999999995</v>
      </c>
      <c r="G61" s="100">
        <v>1</v>
      </c>
      <c r="H61" s="72">
        <v>0</v>
      </c>
      <c r="I61" s="115">
        <v>-0.2</v>
      </c>
      <c r="J61" s="66">
        <v>1.7430000000000001</v>
      </c>
      <c r="K61" s="139">
        <v>2</v>
      </c>
      <c r="L61" s="141">
        <v>87.15</v>
      </c>
      <c r="M61" s="74"/>
    </row>
    <row r="62" spans="1:13" ht="25.5" x14ac:dyDescent="0.25">
      <c r="A62" s="64">
        <v>56</v>
      </c>
      <c r="B62" s="31">
        <v>5</v>
      </c>
      <c r="C62" s="102" t="s">
        <v>349</v>
      </c>
      <c r="D62" s="104" t="s">
        <v>362</v>
      </c>
      <c r="E62" s="102">
        <v>34</v>
      </c>
      <c r="F62" s="86">
        <v>1</v>
      </c>
      <c r="G62" s="100">
        <v>1</v>
      </c>
      <c r="H62" s="72">
        <v>0</v>
      </c>
      <c r="I62" s="115">
        <v>-3.6999999999999998E-2</v>
      </c>
      <c r="J62" s="66">
        <v>1.9630000000000001</v>
      </c>
      <c r="K62" s="139">
        <v>2</v>
      </c>
      <c r="L62" s="141">
        <v>98.15</v>
      </c>
      <c r="M62" s="74"/>
    </row>
    <row r="63" spans="1:13" x14ac:dyDescent="0.25">
      <c r="A63" s="31">
        <v>57</v>
      </c>
      <c r="B63" s="31">
        <v>5</v>
      </c>
      <c r="C63" s="102" t="s">
        <v>349</v>
      </c>
      <c r="D63" s="104" t="s">
        <v>363</v>
      </c>
      <c r="E63" s="102">
        <v>32</v>
      </c>
      <c r="F63" s="86">
        <v>0.61899999999999999</v>
      </c>
      <c r="G63" s="100">
        <v>1</v>
      </c>
      <c r="H63" s="72">
        <v>-1.5800000000000002E-2</v>
      </c>
      <c r="I63" s="115">
        <v>-0.20599999999999999</v>
      </c>
      <c r="J63" s="66">
        <v>1.3972</v>
      </c>
      <c r="K63" s="139">
        <v>2</v>
      </c>
      <c r="L63" s="142">
        <v>69.86</v>
      </c>
      <c r="M63" s="74"/>
    </row>
    <row r="64" spans="1:13" x14ac:dyDescent="0.25">
      <c r="A64" s="64">
        <v>58</v>
      </c>
      <c r="B64" s="31">
        <v>5</v>
      </c>
      <c r="C64" s="102" t="s">
        <v>349</v>
      </c>
      <c r="D64" s="104" t="s">
        <v>364</v>
      </c>
      <c r="E64" s="102">
        <v>34</v>
      </c>
      <c r="F64" s="86">
        <v>1</v>
      </c>
      <c r="G64" s="100">
        <v>1</v>
      </c>
      <c r="H64" s="72">
        <v>-0.16</v>
      </c>
      <c r="I64" s="115">
        <v>-0.45</v>
      </c>
      <c r="J64" s="66">
        <v>1.3900000000000001</v>
      </c>
      <c r="K64" s="139">
        <v>2</v>
      </c>
      <c r="L64" s="142">
        <v>69.5</v>
      </c>
      <c r="M64" s="74"/>
    </row>
    <row r="65" spans="1:13" x14ac:dyDescent="0.25">
      <c r="A65" s="31">
        <v>59</v>
      </c>
      <c r="B65" s="31">
        <v>5</v>
      </c>
      <c r="C65" s="102" t="s">
        <v>349</v>
      </c>
      <c r="D65" s="104" t="s">
        <v>365</v>
      </c>
      <c r="E65" s="102">
        <v>32</v>
      </c>
      <c r="F65" s="86">
        <v>0.627</v>
      </c>
      <c r="G65" s="100">
        <v>1</v>
      </c>
      <c r="H65" s="72">
        <v>-0.03</v>
      </c>
      <c r="I65" s="115">
        <v>-0.16400000000000001</v>
      </c>
      <c r="J65" s="66">
        <v>1.4330000000000001</v>
      </c>
      <c r="K65" s="139">
        <v>2</v>
      </c>
      <c r="L65" s="142">
        <v>71.650000000000006</v>
      </c>
      <c r="M65" s="74"/>
    </row>
    <row r="66" spans="1:13" x14ac:dyDescent="0.25">
      <c r="A66" s="64">
        <v>60</v>
      </c>
      <c r="B66" s="31">
        <v>5</v>
      </c>
      <c r="C66" s="102" t="s">
        <v>349</v>
      </c>
      <c r="D66" s="104" t="s">
        <v>366</v>
      </c>
      <c r="E66" s="102">
        <v>34</v>
      </c>
      <c r="F66" s="86">
        <v>1</v>
      </c>
      <c r="G66" s="100">
        <v>1</v>
      </c>
      <c r="H66" s="72">
        <v>-3.3000000000000002E-2</v>
      </c>
      <c r="I66" s="115">
        <v>-3.3000000000000002E-2</v>
      </c>
      <c r="J66" s="66">
        <v>1.9340000000000002</v>
      </c>
      <c r="K66" s="139">
        <v>2</v>
      </c>
      <c r="L66" s="141">
        <v>96.7</v>
      </c>
      <c r="M66" s="74"/>
    </row>
    <row r="67" spans="1:13" x14ac:dyDescent="0.25">
      <c r="A67" s="31">
        <v>61</v>
      </c>
      <c r="B67" s="31">
        <v>5</v>
      </c>
      <c r="C67" s="102" t="s">
        <v>349</v>
      </c>
      <c r="D67" s="104" t="s">
        <v>367</v>
      </c>
      <c r="E67" s="102">
        <v>34</v>
      </c>
      <c r="F67" s="86">
        <v>0.64300000000000002</v>
      </c>
      <c r="G67" s="372">
        <v>1</v>
      </c>
      <c r="H67" s="72">
        <v>0</v>
      </c>
      <c r="I67" s="115">
        <v>-0.11899999999999999</v>
      </c>
      <c r="J67" s="66">
        <v>1.524</v>
      </c>
      <c r="K67" s="139">
        <v>2</v>
      </c>
      <c r="L67" s="141">
        <v>76.2</v>
      </c>
      <c r="M67" s="74"/>
    </row>
    <row r="68" spans="1:13" x14ac:dyDescent="0.25">
      <c r="A68" s="64">
        <v>62</v>
      </c>
      <c r="B68" s="31">
        <v>5</v>
      </c>
      <c r="C68" s="102" t="s">
        <v>349</v>
      </c>
      <c r="D68" s="104" t="s">
        <v>368</v>
      </c>
      <c r="E68" s="102">
        <v>34</v>
      </c>
      <c r="F68" s="86">
        <v>1</v>
      </c>
      <c r="G68" s="100">
        <v>1</v>
      </c>
      <c r="H68" s="72">
        <v>-5.5E-2</v>
      </c>
      <c r="I68" s="115">
        <v>-0.314</v>
      </c>
      <c r="J68" s="66">
        <v>1.631</v>
      </c>
      <c r="K68" s="139">
        <v>2</v>
      </c>
      <c r="L68" s="141">
        <v>81.55</v>
      </c>
      <c r="M68" s="74"/>
    </row>
    <row r="69" spans="1:13" x14ac:dyDescent="0.25">
      <c r="A69" s="31">
        <v>63</v>
      </c>
      <c r="B69" s="31">
        <v>5</v>
      </c>
      <c r="C69" s="102" t="s">
        <v>349</v>
      </c>
      <c r="D69" s="104" t="s">
        <v>369</v>
      </c>
      <c r="E69" s="102">
        <v>34</v>
      </c>
      <c r="F69" s="86">
        <v>0.875</v>
      </c>
      <c r="G69" s="79">
        <v>0</v>
      </c>
      <c r="H69" s="72">
        <v>0</v>
      </c>
      <c r="I69" s="115">
        <v>-9.4E-2</v>
      </c>
      <c r="J69" s="66">
        <v>0.78100000000000003</v>
      </c>
      <c r="K69" s="139">
        <v>2</v>
      </c>
      <c r="L69" s="143">
        <v>39.050000000000004</v>
      </c>
      <c r="M69" s="74"/>
    </row>
    <row r="70" spans="1:13" x14ac:dyDescent="0.25">
      <c r="A70" s="64">
        <v>64</v>
      </c>
      <c r="B70" s="31">
        <v>6</v>
      </c>
      <c r="C70" s="105" t="s">
        <v>370</v>
      </c>
      <c r="D70" s="104" t="s">
        <v>371</v>
      </c>
      <c r="E70" s="27">
        <v>34</v>
      </c>
      <c r="F70" s="86">
        <v>0.64900000000000002</v>
      </c>
      <c r="G70" s="100">
        <v>1</v>
      </c>
      <c r="H70" s="72">
        <v>0</v>
      </c>
      <c r="I70" s="115">
        <v>-0.47099999999999997</v>
      </c>
      <c r="J70" s="66">
        <v>1.1779999999999999</v>
      </c>
      <c r="K70" s="139">
        <v>2</v>
      </c>
      <c r="L70" s="142">
        <v>58.9</v>
      </c>
      <c r="M70" s="74"/>
    </row>
    <row r="71" spans="1:13" x14ac:dyDescent="0.25">
      <c r="A71" s="31">
        <v>65</v>
      </c>
      <c r="B71" s="31">
        <v>6</v>
      </c>
      <c r="C71" s="105" t="s">
        <v>370</v>
      </c>
      <c r="D71" s="104" t="s">
        <v>372</v>
      </c>
      <c r="E71" s="27">
        <v>34</v>
      </c>
      <c r="F71" s="86">
        <v>0.76100000000000001</v>
      </c>
      <c r="G71" s="100">
        <v>1</v>
      </c>
      <c r="H71" s="72">
        <v>0</v>
      </c>
      <c r="I71" s="115">
        <v>-5.6000000000000001E-2</v>
      </c>
      <c r="J71" s="66">
        <v>1.7050000000000001</v>
      </c>
      <c r="K71" s="139">
        <v>2</v>
      </c>
      <c r="L71" s="141">
        <v>85.25</v>
      </c>
      <c r="M71" s="74"/>
    </row>
    <row r="72" spans="1:13" x14ac:dyDescent="0.25">
      <c r="A72" s="64">
        <v>66</v>
      </c>
      <c r="B72" s="31">
        <v>6</v>
      </c>
      <c r="C72" s="105" t="s">
        <v>370</v>
      </c>
      <c r="D72" s="104" t="s">
        <v>373</v>
      </c>
      <c r="E72" s="27">
        <v>34</v>
      </c>
      <c r="F72" s="86">
        <v>0.65100000000000002</v>
      </c>
      <c r="G72" s="100">
        <v>1</v>
      </c>
      <c r="H72" s="72">
        <v>-0.03</v>
      </c>
      <c r="I72" s="115">
        <v>-0.152</v>
      </c>
      <c r="J72" s="66">
        <v>1.4690000000000001</v>
      </c>
      <c r="K72" s="139">
        <v>2</v>
      </c>
      <c r="L72" s="142">
        <v>73.45</v>
      </c>
      <c r="M72" s="74"/>
    </row>
    <row r="73" spans="1:13" x14ac:dyDescent="0.25">
      <c r="A73" s="31">
        <v>67</v>
      </c>
      <c r="B73" s="31">
        <v>6</v>
      </c>
      <c r="C73" s="105" t="s">
        <v>370</v>
      </c>
      <c r="D73" s="104" t="s">
        <v>374</v>
      </c>
      <c r="E73" s="27">
        <v>34</v>
      </c>
      <c r="F73" s="97">
        <v>0.63700000000000001</v>
      </c>
      <c r="G73" s="100">
        <v>1</v>
      </c>
      <c r="H73" s="72">
        <v>0</v>
      </c>
      <c r="I73" s="115">
        <v>-0.05</v>
      </c>
      <c r="J73" s="66">
        <v>1.587</v>
      </c>
      <c r="K73" s="139">
        <v>2</v>
      </c>
      <c r="L73" s="141">
        <v>79.349999999999994</v>
      </c>
      <c r="M73" s="74"/>
    </row>
    <row r="74" spans="1:13" x14ac:dyDescent="0.25">
      <c r="A74" s="64">
        <v>68</v>
      </c>
      <c r="B74" s="31">
        <v>6</v>
      </c>
      <c r="C74" s="105" t="s">
        <v>370</v>
      </c>
      <c r="D74" s="104" t="s">
        <v>375</v>
      </c>
      <c r="E74" s="27">
        <v>34</v>
      </c>
      <c r="F74" s="86">
        <v>0.76800000000000002</v>
      </c>
      <c r="G74" s="100">
        <v>1</v>
      </c>
      <c r="H74" s="72">
        <v>0</v>
      </c>
      <c r="I74" s="115">
        <v>-2.4E-2</v>
      </c>
      <c r="J74" s="66">
        <v>1.744</v>
      </c>
      <c r="K74" s="139">
        <v>2</v>
      </c>
      <c r="L74" s="141">
        <v>87.2</v>
      </c>
      <c r="M74" s="74"/>
    </row>
    <row r="75" spans="1:13" ht="25.5" x14ac:dyDescent="0.25">
      <c r="A75" s="31">
        <v>69</v>
      </c>
      <c r="B75" s="31">
        <v>7</v>
      </c>
      <c r="C75" s="92" t="s">
        <v>376</v>
      </c>
      <c r="D75" s="16" t="s">
        <v>377</v>
      </c>
      <c r="E75" s="92">
        <v>34</v>
      </c>
      <c r="F75" s="86">
        <v>0.99</v>
      </c>
      <c r="G75" s="90">
        <v>1</v>
      </c>
      <c r="H75" s="68">
        <v>-0.05</v>
      </c>
      <c r="I75" s="126">
        <v>-0.35</v>
      </c>
      <c r="J75" s="66">
        <v>1.5899999999999999</v>
      </c>
      <c r="K75" s="139">
        <v>2</v>
      </c>
      <c r="L75" s="141">
        <v>79.5</v>
      </c>
      <c r="M75" s="74"/>
    </row>
    <row r="76" spans="1:13" ht="25.5" x14ac:dyDescent="0.25">
      <c r="A76" s="64">
        <v>70</v>
      </c>
      <c r="B76" s="31">
        <v>7</v>
      </c>
      <c r="C76" s="92" t="s">
        <v>376</v>
      </c>
      <c r="D76" s="16" t="s">
        <v>378</v>
      </c>
      <c r="E76" s="92">
        <v>34</v>
      </c>
      <c r="F76" s="86">
        <v>0.85699999999999998</v>
      </c>
      <c r="G76" s="90">
        <v>1</v>
      </c>
      <c r="H76" s="68">
        <v>-0.05</v>
      </c>
      <c r="I76" s="126">
        <v>-0.4</v>
      </c>
      <c r="J76" s="66">
        <v>1.407</v>
      </c>
      <c r="K76" s="139">
        <v>2</v>
      </c>
      <c r="L76" s="142">
        <v>70.349999999999994</v>
      </c>
      <c r="M76" s="74"/>
    </row>
    <row r="77" spans="1:13" ht="25.5" x14ac:dyDescent="0.25">
      <c r="A77" s="31">
        <v>71</v>
      </c>
      <c r="B77" s="31">
        <v>7</v>
      </c>
      <c r="C77" s="92" t="s">
        <v>376</v>
      </c>
      <c r="D77" s="16" t="s">
        <v>379</v>
      </c>
      <c r="E77" s="92">
        <v>34</v>
      </c>
      <c r="F77" s="86">
        <v>0.85199999999999998</v>
      </c>
      <c r="G77" s="90">
        <v>1</v>
      </c>
      <c r="H77" s="68">
        <v>-0.05</v>
      </c>
      <c r="I77" s="126">
        <v>-0.05</v>
      </c>
      <c r="J77" s="66">
        <v>1.7519999999999998</v>
      </c>
      <c r="K77" s="139">
        <v>2</v>
      </c>
      <c r="L77" s="141">
        <v>87.6</v>
      </c>
      <c r="M77" s="74"/>
    </row>
    <row r="78" spans="1:13" ht="25.5" x14ac:dyDescent="0.25">
      <c r="A78" s="64">
        <v>72</v>
      </c>
      <c r="B78" s="31">
        <v>7</v>
      </c>
      <c r="C78" s="92" t="s">
        <v>376</v>
      </c>
      <c r="D78" s="16" t="s">
        <v>380</v>
      </c>
      <c r="E78" s="92">
        <v>34</v>
      </c>
      <c r="F78" s="86">
        <v>0.94299999999999995</v>
      </c>
      <c r="G78" s="90">
        <v>1</v>
      </c>
      <c r="H78" s="68">
        <v>0</v>
      </c>
      <c r="I78" s="126">
        <v>0</v>
      </c>
      <c r="J78" s="66">
        <v>1.9430000000000001</v>
      </c>
      <c r="K78" s="139">
        <v>2</v>
      </c>
      <c r="L78" s="141">
        <v>97.15</v>
      </c>
      <c r="M78" s="74"/>
    </row>
    <row r="79" spans="1:13" ht="25.5" x14ac:dyDescent="0.25">
      <c r="A79" s="31">
        <v>73</v>
      </c>
      <c r="B79" s="31">
        <v>7</v>
      </c>
      <c r="C79" s="92" t="s">
        <v>376</v>
      </c>
      <c r="D79" s="16" t="s">
        <v>381</v>
      </c>
      <c r="E79" s="92">
        <v>34</v>
      </c>
      <c r="F79" s="86">
        <v>0.91400000000000003</v>
      </c>
      <c r="G79" s="90">
        <v>1</v>
      </c>
      <c r="H79" s="68">
        <v>0</v>
      </c>
      <c r="I79" s="126">
        <v>0</v>
      </c>
      <c r="J79" s="66">
        <v>1.9140000000000001</v>
      </c>
      <c r="K79" s="139">
        <v>2</v>
      </c>
      <c r="L79" s="141">
        <v>95.7</v>
      </c>
      <c r="M79" s="74"/>
    </row>
    <row r="80" spans="1:13" ht="25.5" x14ac:dyDescent="0.25">
      <c r="A80" s="64">
        <v>74</v>
      </c>
      <c r="B80" s="31">
        <v>7</v>
      </c>
      <c r="C80" s="92" t="s">
        <v>376</v>
      </c>
      <c r="D80" s="16" t="s">
        <v>382</v>
      </c>
      <c r="E80" s="92">
        <v>34</v>
      </c>
      <c r="F80" s="86">
        <v>0.82099999999999995</v>
      </c>
      <c r="G80" s="90">
        <v>1</v>
      </c>
      <c r="H80" s="98">
        <v>0</v>
      </c>
      <c r="I80" s="127">
        <v>-0.42</v>
      </c>
      <c r="J80" s="66">
        <v>1.401</v>
      </c>
      <c r="K80" s="139">
        <v>2</v>
      </c>
      <c r="L80" s="142">
        <v>70.05</v>
      </c>
      <c r="M80" s="74"/>
    </row>
    <row r="81" spans="1:13" x14ac:dyDescent="0.25">
      <c r="A81" s="31">
        <v>75</v>
      </c>
      <c r="B81" s="360">
        <v>8</v>
      </c>
      <c r="C81" s="107" t="s">
        <v>383</v>
      </c>
      <c r="D81" s="40" t="s">
        <v>384</v>
      </c>
      <c r="E81" s="93">
        <v>32</v>
      </c>
      <c r="F81" s="86">
        <v>0.76200000000000001</v>
      </c>
      <c r="G81" s="96">
        <v>1</v>
      </c>
      <c r="H81" s="118">
        <v>-2.4E-2</v>
      </c>
      <c r="I81" s="130">
        <v>-0.159</v>
      </c>
      <c r="J81" s="66">
        <v>1.579</v>
      </c>
      <c r="K81" s="139">
        <v>2</v>
      </c>
      <c r="L81" s="141">
        <v>78.95</v>
      </c>
      <c r="M81" s="74"/>
    </row>
    <row r="82" spans="1:13" x14ac:dyDescent="0.25">
      <c r="A82" s="64">
        <v>76</v>
      </c>
      <c r="B82" s="7">
        <v>8</v>
      </c>
      <c r="C82" s="107" t="s">
        <v>383</v>
      </c>
      <c r="D82" s="40" t="s">
        <v>385</v>
      </c>
      <c r="E82" s="93">
        <v>32</v>
      </c>
      <c r="F82" s="86">
        <v>0.57999999999999996</v>
      </c>
      <c r="G82" s="96">
        <v>1</v>
      </c>
      <c r="H82" s="118">
        <v>-0.1</v>
      </c>
      <c r="I82" s="130">
        <v>-0.2</v>
      </c>
      <c r="J82" s="66">
        <v>1.28</v>
      </c>
      <c r="K82" s="139">
        <v>2</v>
      </c>
      <c r="L82" s="142">
        <v>64</v>
      </c>
      <c r="M82" s="74"/>
    </row>
    <row r="83" spans="1:13" x14ac:dyDescent="0.25">
      <c r="A83" s="31">
        <v>77</v>
      </c>
      <c r="B83" s="360">
        <v>8</v>
      </c>
      <c r="C83" s="107" t="s">
        <v>383</v>
      </c>
      <c r="D83" s="40" t="s">
        <v>386</v>
      </c>
      <c r="E83" s="93">
        <v>32</v>
      </c>
      <c r="F83" s="86">
        <v>0.57699999999999996</v>
      </c>
      <c r="G83" s="96">
        <v>1</v>
      </c>
      <c r="H83" s="118">
        <v>-4.2999999999999997E-2</v>
      </c>
      <c r="I83" s="130">
        <v>-0.17499999999999999</v>
      </c>
      <c r="J83" s="66">
        <v>1.359</v>
      </c>
      <c r="K83" s="139">
        <v>2</v>
      </c>
      <c r="L83" s="142">
        <v>67.95</v>
      </c>
      <c r="M83" s="74"/>
    </row>
    <row r="84" spans="1:13" x14ac:dyDescent="0.25">
      <c r="A84" s="64">
        <v>78</v>
      </c>
      <c r="B84" s="7">
        <v>8</v>
      </c>
      <c r="C84" s="107" t="s">
        <v>383</v>
      </c>
      <c r="D84" s="40" t="s">
        <v>387</v>
      </c>
      <c r="E84" s="93">
        <v>32</v>
      </c>
      <c r="F84" s="86">
        <v>0.6</v>
      </c>
      <c r="G84" s="96">
        <v>1</v>
      </c>
      <c r="H84" s="118">
        <v>-0.10299999999999999</v>
      </c>
      <c r="I84" s="130">
        <v>-0.23300000000000001</v>
      </c>
      <c r="J84" s="66">
        <v>1.264</v>
      </c>
      <c r="K84" s="139">
        <v>2</v>
      </c>
      <c r="L84" s="142">
        <v>63.2</v>
      </c>
      <c r="M84" s="74"/>
    </row>
    <row r="85" spans="1:13" x14ac:dyDescent="0.25">
      <c r="A85" s="31">
        <v>79</v>
      </c>
      <c r="B85" s="7">
        <v>8</v>
      </c>
      <c r="C85" s="107" t="s">
        <v>383</v>
      </c>
      <c r="D85" s="40" t="s">
        <v>388</v>
      </c>
      <c r="E85" s="93">
        <v>32</v>
      </c>
      <c r="F85" s="86">
        <v>0.745</v>
      </c>
      <c r="G85" s="96">
        <v>1</v>
      </c>
      <c r="H85" s="118">
        <v>-5.0999999999999997E-2</v>
      </c>
      <c r="I85" s="130">
        <v>-5.0999999999999997E-2</v>
      </c>
      <c r="J85" s="66">
        <v>1.6430000000000002</v>
      </c>
      <c r="K85" s="139">
        <v>2</v>
      </c>
      <c r="L85" s="141">
        <v>82.15</v>
      </c>
      <c r="M85" s="74"/>
    </row>
    <row r="86" spans="1:13" x14ac:dyDescent="0.25">
      <c r="A86" s="64">
        <v>80</v>
      </c>
      <c r="B86" s="7">
        <v>8</v>
      </c>
      <c r="C86" s="107" t="s">
        <v>383</v>
      </c>
      <c r="D86" s="40" t="s">
        <v>389</v>
      </c>
      <c r="E86" s="93">
        <v>34</v>
      </c>
      <c r="F86" s="86">
        <v>0.91900000000000004</v>
      </c>
      <c r="G86" s="96">
        <v>1</v>
      </c>
      <c r="H86" s="118">
        <v>0</v>
      </c>
      <c r="I86" s="130">
        <v>0</v>
      </c>
      <c r="J86" s="66">
        <v>1.919</v>
      </c>
      <c r="K86" s="139">
        <v>2</v>
      </c>
      <c r="L86" s="141">
        <v>95.95</v>
      </c>
      <c r="M86" s="74"/>
    </row>
    <row r="87" spans="1:13" ht="26.25" x14ac:dyDescent="0.25">
      <c r="A87" s="31">
        <v>81</v>
      </c>
      <c r="B87" s="360">
        <v>8</v>
      </c>
      <c r="C87" s="107" t="s">
        <v>383</v>
      </c>
      <c r="D87" s="40" t="s">
        <v>390</v>
      </c>
      <c r="E87" s="93">
        <v>32</v>
      </c>
      <c r="F87" s="86">
        <v>0.67900000000000005</v>
      </c>
      <c r="G87" s="96">
        <v>1</v>
      </c>
      <c r="H87" s="118">
        <v>-5.8000000000000003E-2</v>
      </c>
      <c r="I87" s="130">
        <v>-0.40699999999999997</v>
      </c>
      <c r="J87" s="66">
        <v>1.214</v>
      </c>
      <c r="K87" s="139">
        <v>2</v>
      </c>
      <c r="L87" s="142">
        <v>60.699999999999996</v>
      </c>
      <c r="M87" s="74"/>
    </row>
    <row r="88" spans="1:13" x14ac:dyDescent="0.25">
      <c r="A88" s="64">
        <v>82</v>
      </c>
      <c r="B88" s="360">
        <v>8</v>
      </c>
      <c r="C88" s="107" t="s">
        <v>383</v>
      </c>
      <c r="D88" s="40" t="s">
        <v>391</v>
      </c>
      <c r="E88" s="93">
        <v>34</v>
      </c>
      <c r="F88" s="86">
        <v>0.60799999999999998</v>
      </c>
      <c r="G88" s="96">
        <v>1</v>
      </c>
      <c r="H88" s="118">
        <v>-6.3E-2</v>
      </c>
      <c r="I88" s="130">
        <v>-0.125</v>
      </c>
      <c r="J88" s="66">
        <v>1.4200000000000002</v>
      </c>
      <c r="K88" s="139">
        <v>2</v>
      </c>
      <c r="L88" s="142">
        <v>71.000000000000014</v>
      </c>
      <c r="M88" s="74"/>
    </row>
    <row r="89" spans="1:13" x14ac:dyDescent="0.25">
      <c r="A89" s="31">
        <v>83</v>
      </c>
      <c r="B89" s="7">
        <v>8</v>
      </c>
      <c r="C89" s="39" t="s">
        <v>383</v>
      </c>
      <c r="D89" s="40" t="s">
        <v>392</v>
      </c>
      <c r="E89" s="38">
        <v>34</v>
      </c>
      <c r="F89" s="86">
        <v>1</v>
      </c>
      <c r="G89" s="96">
        <v>1</v>
      </c>
      <c r="H89" s="118">
        <v>0</v>
      </c>
      <c r="I89" s="130">
        <v>-0.17</v>
      </c>
      <c r="J89" s="66">
        <v>1.83</v>
      </c>
      <c r="K89" s="139">
        <v>2</v>
      </c>
      <c r="L89" s="141">
        <v>91.5</v>
      </c>
      <c r="M89" s="74"/>
    </row>
    <row r="90" spans="1:13" x14ac:dyDescent="0.25">
      <c r="A90" s="64">
        <v>84</v>
      </c>
      <c r="B90" s="360">
        <v>8</v>
      </c>
      <c r="C90" s="107" t="s">
        <v>383</v>
      </c>
      <c r="D90" s="40" t="s">
        <v>393</v>
      </c>
      <c r="E90" s="93">
        <v>32</v>
      </c>
      <c r="F90" s="86">
        <v>0.73799999999999999</v>
      </c>
      <c r="G90" s="96">
        <v>1</v>
      </c>
      <c r="H90" s="118">
        <v>-2.1999999999999999E-2</v>
      </c>
      <c r="I90" s="130">
        <v>-0.124</v>
      </c>
      <c r="J90" s="66">
        <v>1.5920000000000001</v>
      </c>
      <c r="K90" s="139">
        <v>2</v>
      </c>
      <c r="L90" s="141">
        <v>79.600000000000009</v>
      </c>
      <c r="M90" s="74"/>
    </row>
    <row r="91" spans="1:13" x14ac:dyDescent="0.25">
      <c r="A91" s="31">
        <v>85</v>
      </c>
      <c r="B91" s="360">
        <v>8</v>
      </c>
      <c r="C91" s="107" t="s">
        <v>383</v>
      </c>
      <c r="D91" s="40" t="s">
        <v>394</v>
      </c>
      <c r="E91" s="93">
        <v>32</v>
      </c>
      <c r="F91" s="86">
        <v>0.69299999999999995</v>
      </c>
      <c r="G91" s="96">
        <v>1</v>
      </c>
      <c r="H91" s="118">
        <v>-1.2E-2</v>
      </c>
      <c r="I91" s="130">
        <v>-0.128</v>
      </c>
      <c r="J91" s="66">
        <v>1.5529999999999999</v>
      </c>
      <c r="K91" s="139">
        <v>2</v>
      </c>
      <c r="L91" s="141">
        <v>77.649999999999991</v>
      </c>
      <c r="M91" s="74"/>
    </row>
    <row r="92" spans="1:13" x14ac:dyDescent="0.25">
      <c r="A92" s="64">
        <v>86</v>
      </c>
      <c r="B92" s="7">
        <v>8</v>
      </c>
      <c r="C92" s="107" t="s">
        <v>383</v>
      </c>
      <c r="D92" s="40" t="s">
        <v>395</v>
      </c>
      <c r="E92" s="93">
        <v>34</v>
      </c>
      <c r="F92" s="86">
        <v>0.74</v>
      </c>
      <c r="G92" s="96">
        <v>1</v>
      </c>
      <c r="H92" s="118">
        <v>0</v>
      </c>
      <c r="I92" s="130">
        <v>-0.06</v>
      </c>
      <c r="J92" s="66">
        <v>1.68</v>
      </c>
      <c r="K92" s="139">
        <v>2</v>
      </c>
      <c r="L92" s="141">
        <v>84</v>
      </c>
      <c r="M92" s="74"/>
    </row>
    <row r="93" spans="1:13" x14ac:dyDescent="0.25">
      <c r="A93" s="31">
        <v>87</v>
      </c>
      <c r="B93" s="7">
        <v>8</v>
      </c>
      <c r="C93" s="39" t="s">
        <v>383</v>
      </c>
      <c r="D93" s="40" t="s">
        <v>396</v>
      </c>
      <c r="E93" s="38">
        <v>34</v>
      </c>
      <c r="F93" s="86">
        <v>0.92100000000000004</v>
      </c>
      <c r="G93" s="96">
        <v>0</v>
      </c>
      <c r="H93" s="118">
        <v>0</v>
      </c>
      <c r="I93" s="130">
        <v>-8.5999999999999993E-2</v>
      </c>
      <c r="J93" s="66">
        <v>0.83500000000000008</v>
      </c>
      <c r="K93" s="139">
        <v>2</v>
      </c>
      <c r="L93" s="143">
        <v>41.750000000000007</v>
      </c>
      <c r="M93" s="74"/>
    </row>
    <row r="94" spans="1:13" x14ac:dyDescent="0.25">
      <c r="A94" s="64">
        <v>88</v>
      </c>
      <c r="B94" s="360">
        <v>8</v>
      </c>
      <c r="C94" s="107" t="s">
        <v>383</v>
      </c>
      <c r="D94" s="40" t="s">
        <v>397</v>
      </c>
      <c r="E94" s="93">
        <v>34</v>
      </c>
      <c r="F94" s="86">
        <v>0.57199999999999995</v>
      </c>
      <c r="G94" s="96">
        <v>1</v>
      </c>
      <c r="H94" s="118">
        <v>-7.4999999999999997E-2</v>
      </c>
      <c r="I94" s="130">
        <v>-0.17499999999999999</v>
      </c>
      <c r="J94" s="66">
        <v>1.3220000000000001</v>
      </c>
      <c r="K94" s="139">
        <v>2</v>
      </c>
      <c r="L94" s="142">
        <v>66.100000000000009</v>
      </c>
      <c r="M94" s="74"/>
    </row>
    <row r="95" spans="1:13" x14ac:dyDescent="0.25">
      <c r="A95" s="31">
        <v>89</v>
      </c>
      <c r="B95" s="360">
        <v>8</v>
      </c>
      <c r="C95" s="107" t="s">
        <v>383</v>
      </c>
      <c r="D95" s="40" t="s">
        <v>398</v>
      </c>
      <c r="E95" s="93">
        <v>34</v>
      </c>
      <c r="F95" s="86">
        <v>0.59299999999999997</v>
      </c>
      <c r="G95" s="96">
        <v>1</v>
      </c>
      <c r="H95" s="118">
        <v>-0.25900000000000001</v>
      </c>
      <c r="I95" s="130">
        <v>-0.33300000000000002</v>
      </c>
      <c r="J95" s="66">
        <v>1.0010000000000001</v>
      </c>
      <c r="K95" s="139">
        <v>2</v>
      </c>
      <c r="L95" s="142">
        <v>50.050000000000004</v>
      </c>
      <c r="M95" s="74"/>
    </row>
    <row r="96" spans="1:13" x14ac:dyDescent="0.25">
      <c r="A96" s="64">
        <v>90</v>
      </c>
      <c r="B96" s="360">
        <v>8</v>
      </c>
      <c r="C96" s="107" t="s">
        <v>383</v>
      </c>
      <c r="D96" s="41" t="s">
        <v>399</v>
      </c>
      <c r="E96" s="93">
        <v>32</v>
      </c>
      <c r="F96" s="86">
        <v>0.57999999999999996</v>
      </c>
      <c r="G96" s="377">
        <v>0.8</v>
      </c>
      <c r="H96" s="118">
        <v>0</v>
      </c>
      <c r="I96" s="130">
        <v>-0.23</v>
      </c>
      <c r="J96" s="66">
        <v>1.1499999999999999</v>
      </c>
      <c r="K96" s="139">
        <v>2</v>
      </c>
      <c r="L96" s="142">
        <v>57.499999999999993</v>
      </c>
      <c r="M96" s="74"/>
    </row>
    <row r="97" spans="1:13" x14ac:dyDescent="0.25">
      <c r="A97" s="31">
        <v>91</v>
      </c>
      <c r="B97" s="360">
        <v>8</v>
      </c>
      <c r="C97" s="107" t="s">
        <v>383</v>
      </c>
      <c r="D97" s="40" t="s">
        <v>400</v>
      </c>
      <c r="E97" s="93">
        <v>32</v>
      </c>
      <c r="F97" s="86">
        <v>1</v>
      </c>
      <c r="G97" s="96">
        <v>1</v>
      </c>
      <c r="H97" s="118">
        <v>-2.3E-2</v>
      </c>
      <c r="I97" s="130">
        <v>-0.23</v>
      </c>
      <c r="J97" s="66">
        <v>1.7470000000000001</v>
      </c>
      <c r="K97" s="139">
        <v>2</v>
      </c>
      <c r="L97" s="141">
        <v>87.350000000000009</v>
      </c>
      <c r="M97" s="74"/>
    </row>
    <row r="98" spans="1:13" x14ac:dyDescent="0.25">
      <c r="A98" s="64">
        <v>92</v>
      </c>
      <c r="B98" s="7">
        <v>8</v>
      </c>
      <c r="C98" s="107" t="s">
        <v>383</v>
      </c>
      <c r="D98" s="40" t="s">
        <v>401</v>
      </c>
      <c r="E98" s="93">
        <v>34</v>
      </c>
      <c r="F98" s="86">
        <v>0.6</v>
      </c>
      <c r="G98" s="96">
        <v>1</v>
      </c>
      <c r="H98" s="118">
        <v>0</v>
      </c>
      <c r="I98" s="130">
        <v>-0.15</v>
      </c>
      <c r="J98" s="66">
        <v>1.4500000000000002</v>
      </c>
      <c r="K98" s="139">
        <v>2</v>
      </c>
      <c r="L98" s="142">
        <v>72.500000000000014</v>
      </c>
      <c r="M98" s="74"/>
    </row>
    <row r="99" spans="1:13" x14ac:dyDescent="0.25">
      <c r="A99" s="31">
        <v>93</v>
      </c>
      <c r="B99" s="360">
        <v>8</v>
      </c>
      <c r="C99" s="107" t="s">
        <v>383</v>
      </c>
      <c r="D99" s="40" t="s">
        <v>402</v>
      </c>
      <c r="E99" s="93">
        <v>32</v>
      </c>
      <c r="F99" s="86">
        <v>0.89600000000000002</v>
      </c>
      <c r="G99" s="96">
        <v>1</v>
      </c>
      <c r="H99" s="118">
        <v>-0.5</v>
      </c>
      <c r="I99" s="130">
        <v>-0.71399999999999997</v>
      </c>
      <c r="J99" s="66">
        <v>0.68199999999999994</v>
      </c>
      <c r="K99" s="139">
        <v>2</v>
      </c>
      <c r="L99" s="143">
        <v>34.099999999999994</v>
      </c>
      <c r="M99" s="74"/>
    </row>
    <row r="100" spans="1:13" x14ac:dyDescent="0.25">
      <c r="A100" s="64">
        <v>94</v>
      </c>
      <c r="B100" s="360">
        <v>8</v>
      </c>
      <c r="C100" s="107" t="s">
        <v>383</v>
      </c>
      <c r="D100" s="40" t="s">
        <v>403</v>
      </c>
      <c r="E100" s="93">
        <v>35</v>
      </c>
      <c r="F100" s="86">
        <v>0.97299999999999998</v>
      </c>
      <c r="G100" s="96">
        <v>0.75</v>
      </c>
      <c r="H100" s="118">
        <v>-2.7E-2</v>
      </c>
      <c r="I100" s="130">
        <v>-0.13500000000000001</v>
      </c>
      <c r="J100" s="66">
        <v>1.5609999999999999</v>
      </c>
      <c r="K100" s="139">
        <v>2</v>
      </c>
      <c r="L100" s="141">
        <v>78.05</v>
      </c>
      <c r="M100" s="74"/>
    </row>
    <row r="101" spans="1:13" x14ac:dyDescent="0.25">
      <c r="A101" s="31">
        <v>95</v>
      </c>
      <c r="B101" s="360">
        <v>8</v>
      </c>
      <c r="C101" s="107" t="s">
        <v>383</v>
      </c>
      <c r="D101" s="40" t="s">
        <v>404</v>
      </c>
      <c r="E101" s="93">
        <v>32</v>
      </c>
      <c r="F101" s="86">
        <v>0.96</v>
      </c>
      <c r="G101" s="96">
        <v>1</v>
      </c>
      <c r="H101" s="118">
        <v>-0.13900000000000001</v>
      </c>
      <c r="I101" s="130">
        <v>-0.36799999999999999</v>
      </c>
      <c r="J101" s="66">
        <v>1.4529999999999998</v>
      </c>
      <c r="K101" s="139">
        <v>2</v>
      </c>
      <c r="L101" s="142">
        <v>72.649999999999991</v>
      </c>
      <c r="M101" s="74"/>
    </row>
    <row r="102" spans="1:13" x14ac:dyDescent="0.25">
      <c r="A102" s="64">
        <v>96</v>
      </c>
      <c r="B102" s="7">
        <v>8</v>
      </c>
      <c r="C102" s="107" t="s">
        <v>383</v>
      </c>
      <c r="D102" s="40" t="s">
        <v>405</v>
      </c>
      <c r="E102" s="93">
        <v>32</v>
      </c>
      <c r="F102" s="86">
        <v>0.51400000000000001</v>
      </c>
      <c r="G102" s="96">
        <v>1</v>
      </c>
      <c r="H102" s="118">
        <v>-1.4999999999999999E-2</v>
      </c>
      <c r="I102" s="130">
        <v>-0.20799999999999999</v>
      </c>
      <c r="J102" s="66">
        <v>1.2910000000000001</v>
      </c>
      <c r="K102" s="139">
        <v>2</v>
      </c>
      <c r="L102" s="142">
        <v>64.550000000000011</v>
      </c>
      <c r="M102" s="74"/>
    </row>
    <row r="103" spans="1:13" x14ac:dyDescent="0.25">
      <c r="A103" s="31">
        <v>97</v>
      </c>
      <c r="B103" s="360">
        <v>8</v>
      </c>
      <c r="C103" s="107" t="s">
        <v>383</v>
      </c>
      <c r="D103" s="40" t="s">
        <v>406</v>
      </c>
      <c r="E103" s="93">
        <v>32</v>
      </c>
      <c r="F103" s="86">
        <v>1</v>
      </c>
      <c r="G103" s="96">
        <v>1</v>
      </c>
      <c r="H103" s="118">
        <v>-9.5000000000000001E-2</v>
      </c>
      <c r="I103" s="130">
        <v>-0.28000000000000003</v>
      </c>
      <c r="J103" s="66">
        <v>1.625</v>
      </c>
      <c r="K103" s="139">
        <v>2</v>
      </c>
      <c r="L103" s="141">
        <v>81.25</v>
      </c>
      <c r="M103" s="74"/>
    </row>
    <row r="104" spans="1:13" x14ac:dyDescent="0.25">
      <c r="A104" s="64">
        <v>98</v>
      </c>
      <c r="B104" s="360">
        <v>8</v>
      </c>
      <c r="C104" s="107" t="s">
        <v>383</v>
      </c>
      <c r="D104" s="40" t="s">
        <v>407</v>
      </c>
      <c r="E104" s="93">
        <v>34</v>
      </c>
      <c r="F104" s="86">
        <v>0.5</v>
      </c>
      <c r="G104" s="96">
        <v>1</v>
      </c>
      <c r="H104" s="118">
        <v>-0.19</v>
      </c>
      <c r="I104" s="130">
        <v>-0.08</v>
      </c>
      <c r="J104" s="66">
        <v>1.23</v>
      </c>
      <c r="K104" s="139">
        <v>2</v>
      </c>
      <c r="L104" s="142">
        <v>61.5</v>
      </c>
      <c r="M104" s="74"/>
    </row>
    <row r="105" spans="1:13" x14ac:dyDescent="0.25">
      <c r="A105" s="31">
        <v>99</v>
      </c>
      <c r="B105" s="360">
        <v>8</v>
      </c>
      <c r="C105" s="107" t="s">
        <v>383</v>
      </c>
      <c r="D105" s="40" t="s">
        <v>408</v>
      </c>
      <c r="E105" s="93">
        <v>34</v>
      </c>
      <c r="F105" s="86">
        <v>1</v>
      </c>
      <c r="G105" s="96">
        <v>1</v>
      </c>
      <c r="H105" s="118">
        <v>-9.6000000000000002E-2</v>
      </c>
      <c r="I105" s="130">
        <v>-0.22500000000000001</v>
      </c>
      <c r="J105" s="66">
        <v>1.6789999999999998</v>
      </c>
      <c r="K105" s="139">
        <v>2</v>
      </c>
      <c r="L105" s="141">
        <v>83.949999999999989</v>
      </c>
      <c r="M105" s="74"/>
    </row>
    <row r="106" spans="1:13" x14ac:dyDescent="0.25">
      <c r="A106" s="64">
        <v>100</v>
      </c>
      <c r="B106" s="360">
        <v>8</v>
      </c>
      <c r="C106" s="107" t="s">
        <v>383</v>
      </c>
      <c r="D106" s="40" t="s">
        <v>409</v>
      </c>
      <c r="E106" s="93">
        <v>32</v>
      </c>
      <c r="F106" s="86">
        <v>1</v>
      </c>
      <c r="G106" s="96">
        <v>1</v>
      </c>
      <c r="H106" s="118">
        <v>-4.1000000000000002E-2</v>
      </c>
      <c r="I106" s="130">
        <v>-0.127</v>
      </c>
      <c r="J106" s="66">
        <v>1.8320000000000001</v>
      </c>
      <c r="K106" s="139">
        <v>2</v>
      </c>
      <c r="L106" s="141">
        <v>91.600000000000009</v>
      </c>
      <c r="M106" s="74"/>
    </row>
    <row r="107" spans="1:13" x14ac:dyDescent="0.25">
      <c r="A107" s="31">
        <v>101</v>
      </c>
      <c r="B107" s="360">
        <v>8</v>
      </c>
      <c r="C107" s="107" t="s">
        <v>383</v>
      </c>
      <c r="D107" s="40" t="s">
        <v>410</v>
      </c>
      <c r="E107" s="93">
        <v>32</v>
      </c>
      <c r="F107" s="86">
        <v>0.59599999999999997</v>
      </c>
      <c r="G107" s="96">
        <v>1</v>
      </c>
      <c r="H107" s="118">
        <v>-4.8000000000000001E-2</v>
      </c>
      <c r="I107" s="130">
        <v>-0.107</v>
      </c>
      <c r="J107" s="66">
        <v>1.4410000000000001</v>
      </c>
      <c r="K107" s="139">
        <v>2</v>
      </c>
      <c r="L107" s="142">
        <v>72.05</v>
      </c>
      <c r="M107" s="74"/>
    </row>
    <row r="108" spans="1:13" x14ac:dyDescent="0.25">
      <c r="A108" s="64">
        <v>102</v>
      </c>
      <c r="B108" s="360">
        <v>8</v>
      </c>
      <c r="C108" s="107" t="s">
        <v>383</v>
      </c>
      <c r="D108" s="40" t="s">
        <v>411</v>
      </c>
      <c r="E108" s="93">
        <v>32</v>
      </c>
      <c r="F108" s="86">
        <v>0.999</v>
      </c>
      <c r="G108" s="96">
        <v>1</v>
      </c>
      <c r="H108" s="118">
        <v>-9.2999999999999999E-2</v>
      </c>
      <c r="I108" s="130">
        <v>-0.25</v>
      </c>
      <c r="J108" s="66">
        <v>1.6560000000000001</v>
      </c>
      <c r="K108" s="139">
        <v>2</v>
      </c>
      <c r="L108" s="141">
        <v>82.800000000000011</v>
      </c>
      <c r="M108" s="74"/>
    </row>
    <row r="109" spans="1:13" x14ac:dyDescent="0.25">
      <c r="A109" s="31">
        <v>103</v>
      </c>
      <c r="B109" s="360">
        <v>8</v>
      </c>
      <c r="C109" s="107" t="s">
        <v>383</v>
      </c>
      <c r="D109" s="40" t="s">
        <v>412</v>
      </c>
      <c r="E109" s="93">
        <v>34</v>
      </c>
      <c r="F109" s="86">
        <v>0.49299999999999999</v>
      </c>
      <c r="G109" s="96">
        <v>1</v>
      </c>
      <c r="H109" s="118">
        <v>-0.19</v>
      </c>
      <c r="I109" s="130">
        <v>-0.23799999999999999</v>
      </c>
      <c r="J109" s="66">
        <v>1.0649999999999999</v>
      </c>
      <c r="K109" s="139">
        <v>2</v>
      </c>
      <c r="L109" s="142">
        <v>53.25</v>
      </c>
      <c r="M109" s="74"/>
    </row>
    <row r="110" spans="1:13" x14ac:dyDescent="0.25">
      <c r="A110" s="64">
        <v>104</v>
      </c>
      <c r="B110" s="360">
        <v>8</v>
      </c>
      <c r="C110" s="107" t="s">
        <v>383</v>
      </c>
      <c r="D110" s="40" t="s">
        <v>413</v>
      </c>
      <c r="E110" s="93">
        <v>32</v>
      </c>
      <c r="F110" s="86">
        <v>0.58899999999999997</v>
      </c>
      <c r="G110" s="96">
        <v>1</v>
      </c>
      <c r="H110" s="118">
        <v>-0.625</v>
      </c>
      <c r="I110" s="130">
        <v>-0.66700000000000004</v>
      </c>
      <c r="J110" s="66">
        <v>0.29699999999999993</v>
      </c>
      <c r="K110" s="139">
        <v>2</v>
      </c>
      <c r="L110" s="144">
        <v>14.849999999999996</v>
      </c>
      <c r="M110" s="74"/>
    </row>
    <row r="111" spans="1:13" x14ac:dyDescent="0.25">
      <c r="A111" s="31">
        <v>105</v>
      </c>
      <c r="B111" s="360">
        <v>8</v>
      </c>
      <c r="C111" s="107" t="s">
        <v>383</v>
      </c>
      <c r="D111" s="40" t="s">
        <v>414</v>
      </c>
      <c r="E111" s="93">
        <v>34</v>
      </c>
      <c r="F111" s="86">
        <v>0.8</v>
      </c>
      <c r="G111" s="96">
        <v>0.5</v>
      </c>
      <c r="H111" s="118">
        <v>-0.03</v>
      </c>
      <c r="I111" s="130">
        <v>-0.03</v>
      </c>
      <c r="J111" s="66">
        <v>1.24</v>
      </c>
      <c r="K111" s="139">
        <v>2</v>
      </c>
      <c r="L111" s="142">
        <v>62</v>
      </c>
      <c r="M111" s="74"/>
    </row>
    <row r="112" spans="1:13" x14ac:dyDescent="0.25">
      <c r="A112" s="64">
        <v>106</v>
      </c>
      <c r="B112" s="108">
        <v>8</v>
      </c>
      <c r="C112" s="107" t="s">
        <v>383</v>
      </c>
      <c r="D112" s="40" t="s">
        <v>415</v>
      </c>
      <c r="E112" s="93">
        <v>34</v>
      </c>
      <c r="F112" s="86">
        <v>1</v>
      </c>
      <c r="G112" s="96">
        <v>1</v>
      </c>
      <c r="H112" s="118">
        <v>-5.1999999999999998E-2</v>
      </c>
      <c r="I112" s="130">
        <v>-0.25900000000000001</v>
      </c>
      <c r="J112" s="66">
        <v>1.6890000000000001</v>
      </c>
      <c r="K112" s="139">
        <v>2</v>
      </c>
      <c r="L112" s="141">
        <v>84.45</v>
      </c>
      <c r="M112" s="74"/>
    </row>
    <row r="113" spans="1:13" x14ac:dyDescent="0.25">
      <c r="A113" s="31">
        <v>107</v>
      </c>
      <c r="B113" s="360">
        <v>8</v>
      </c>
      <c r="C113" s="107" t="s">
        <v>383</v>
      </c>
      <c r="D113" s="40" t="s">
        <v>416</v>
      </c>
      <c r="E113" s="93">
        <v>34</v>
      </c>
      <c r="F113" s="86">
        <v>1</v>
      </c>
      <c r="G113" s="96">
        <v>1</v>
      </c>
      <c r="H113" s="118">
        <v>-0.04</v>
      </c>
      <c r="I113" s="130">
        <v>-0.26</v>
      </c>
      <c r="J113" s="66">
        <v>1.7</v>
      </c>
      <c r="K113" s="139">
        <v>2</v>
      </c>
      <c r="L113" s="141">
        <v>85</v>
      </c>
      <c r="M113" s="74"/>
    </row>
    <row r="114" spans="1:13" x14ac:dyDescent="0.25">
      <c r="A114" s="64">
        <v>108</v>
      </c>
      <c r="B114" s="360">
        <v>8</v>
      </c>
      <c r="C114" s="107" t="s">
        <v>383</v>
      </c>
      <c r="D114" s="41" t="s">
        <v>417</v>
      </c>
      <c r="E114" s="93">
        <v>32</v>
      </c>
      <c r="F114" s="86">
        <v>0.58699999999999997</v>
      </c>
      <c r="G114" s="96">
        <v>1</v>
      </c>
      <c r="H114" s="118">
        <v>-4.8000000000000001E-2</v>
      </c>
      <c r="I114" s="130">
        <v>-0.48</v>
      </c>
      <c r="J114" s="66">
        <v>1.0589999999999999</v>
      </c>
      <c r="K114" s="139">
        <v>2</v>
      </c>
      <c r="L114" s="142">
        <v>52.949999999999996</v>
      </c>
      <c r="M114" s="74"/>
    </row>
    <row r="115" spans="1:13" x14ac:dyDescent="0.25">
      <c r="A115" s="31">
        <v>109</v>
      </c>
      <c r="B115" s="360">
        <v>8</v>
      </c>
      <c r="C115" s="107" t="s">
        <v>383</v>
      </c>
      <c r="D115" s="40" t="s">
        <v>418</v>
      </c>
      <c r="E115" s="93">
        <v>34</v>
      </c>
      <c r="F115" s="86">
        <v>1</v>
      </c>
      <c r="G115" s="96">
        <v>1</v>
      </c>
      <c r="H115" s="118">
        <v>-1.4E-2</v>
      </c>
      <c r="I115" s="130">
        <v>-0.10299999999999999</v>
      </c>
      <c r="J115" s="66">
        <v>1.883</v>
      </c>
      <c r="K115" s="139">
        <v>2</v>
      </c>
      <c r="L115" s="141">
        <v>94.15</v>
      </c>
      <c r="M115" s="74"/>
    </row>
    <row r="116" spans="1:13" x14ac:dyDescent="0.25">
      <c r="A116" s="64">
        <v>110</v>
      </c>
      <c r="B116" s="108">
        <v>8</v>
      </c>
      <c r="C116" s="107" t="s">
        <v>383</v>
      </c>
      <c r="D116" s="40" t="s">
        <v>419</v>
      </c>
      <c r="E116" s="93">
        <v>34</v>
      </c>
      <c r="F116" s="86">
        <v>0.95</v>
      </c>
      <c r="G116" s="96">
        <v>1</v>
      </c>
      <c r="H116" s="118">
        <v>-0.10199999999999999</v>
      </c>
      <c r="I116" s="130">
        <v>-0.20399999999999999</v>
      </c>
      <c r="J116" s="66">
        <v>1.6439999999999999</v>
      </c>
      <c r="K116" s="139">
        <v>2</v>
      </c>
      <c r="L116" s="141">
        <v>82.199999999999989</v>
      </c>
      <c r="M116" s="74"/>
    </row>
    <row r="117" spans="1:13" x14ac:dyDescent="0.25">
      <c r="A117" s="31">
        <v>111</v>
      </c>
      <c r="B117" s="360">
        <v>8</v>
      </c>
      <c r="C117" s="107" t="s">
        <v>383</v>
      </c>
      <c r="D117" s="40" t="s">
        <v>420</v>
      </c>
      <c r="E117" s="93">
        <v>32</v>
      </c>
      <c r="F117" s="86">
        <v>1</v>
      </c>
      <c r="G117" s="96">
        <v>1</v>
      </c>
      <c r="H117" s="118">
        <v>-0.10100000000000001</v>
      </c>
      <c r="I117" s="130">
        <v>-0.246</v>
      </c>
      <c r="J117" s="66">
        <v>1.653</v>
      </c>
      <c r="K117" s="139">
        <v>2</v>
      </c>
      <c r="L117" s="141">
        <v>82.65</v>
      </c>
      <c r="M117" s="74"/>
    </row>
    <row r="118" spans="1:13" x14ac:dyDescent="0.25">
      <c r="A118" s="64">
        <v>112</v>
      </c>
      <c r="B118" s="108">
        <v>8</v>
      </c>
      <c r="C118" s="107" t="s">
        <v>383</v>
      </c>
      <c r="D118" s="40" t="s">
        <v>421</v>
      </c>
      <c r="E118" s="93">
        <v>32</v>
      </c>
      <c r="F118" s="86">
        <v>1</v>
      </c>
      <c r="G118" s="96">
        <v>1</v>
      </c>
      <c r="H118" s="118">
        <v>-0.91</v>
      </c>
      <c r="I118" s="130">
        <v>-1</v>
      </c>
      <c r="J118" s="66">
        <v>8.9999999999999858E-2</v>
      </c>
      <c r="K118" s="139">
        <v>2</v>
      </c>
      <c r="L118" s="144">
        <v>4.4999999999999929</v>
      </c>
      <c r="M118" s="74"/>
    </row>
    <row r="119" spans="1:13" x14ac:dyDescent="0.25">
      <c r="A119" s="31">
        <v>113</v>
      </c>
      <c r="B119" s="360">
        <v>8</v>
      </c>
      <c r="C119" s="107" t="s">
        <v>383</v>
      </c>
      <c r="D119" s="40" t="s">
        <v>422</v>
      </c>
      <c r="E119" s="93">
        <v>35</v>
      </c>
      <c r="F119" s="86">
        <v>0.90100000000000002</v>
      </c>
      <c r="G119" s="96">
        <v>1</v>
      </c>
      <c r="H119" s="118">
        <v>-6.7000000000000004E-2</v>
      </c>
      <c r="I119" s="130">
        <v>-8.3000000000000004E-2</v>
      </c>
      <c r="J119" s="66">
        <v>1.7510000000000001</v>
      </c>
      <c r="K119" s="139">
        <v>2</v>
      </c>
      <c r="L119" s="141">
        <v>87.550000000000011</v>
      </c>
      <c r="M119" s="74"/>
    </row>
    <row r="120" spans="1:13" x14ac:dyDescent="0.25">
      <c r="A120" s="64">
        <v>114</v>
      </c>
      <c r="B120" s="360">
        <v>8</v>
      </c>
      <c r="C120" s="107" t="s">
        <v>383</v>
      </c>
      <c r="D120" s="40" t="s">
        <v>423</v>
      </c>
      <c r="E120" s="93">
        <v>32</v>
      </c>
      <c r="F120" s="86">
        <v>0.82899999999999996</v>
      </c>
      <c r="G120" s="96">
        <v>1</v>
      </c>
      <c r="H120" s="118">
        <v>-0.19400000000000001</v>
      </c>
      <c r="I120" s="130">
        <v>-0.21199999999999999</v>
      </c>
      <c r="J120" s="66">
        <v>1.423</v>
      </c>
      <c r="K120" s="139">
        <v>2</v>
      </c>
      <c r="L120" s="142">
        <v>71.150000000000006</v>
      </c>
      <c r="M120" s="74"/>
    </row>
    <row r="121" spans="1:13" x14ac:dyDescent="0.25">
      <c r="A121" s="31">
        <v>115</v>
      </c>
      <c r="B121" s="360">
        <v>8</v>
      </c>
      <c r="C121" s="107" t="s">
        <v>383</v>
      </c>
      <c r="D121" s="40" t="s">
        <v>424</v>
      </c>
      <c r="E121" s="93">
        <v>34</v>
      </c>
      <c r="F121" s="86">
        <v>0.745</v>
      </c>
      <c r="G121" s="96">
        <v>1</v>
      </c>
      <c r="H121" s="118">
        <v>-4.8000000000000001E-2</v>
      </c>
      <c r="I121" s="130">
        <v>0</v>
      </c>
      <c r="J121" s="66">
        <v>1.6970000000000001</v>
      </c>
      <c r="K121" s="139">
        <v>2</v>
      </c>
      <c r="L121" s="141">
        <v>84.850000000000009</v>
      </c>
      <c r="M121" s="74"/>
    </row>
    <row r="122" spans="1:13" x14ac:dyDescent="0.25">
      <c r="A122" s="64">
        <v>116</v>
      </c>
      <c r="B122" s="7">
        <v>8</v>
      </c>
      <c r="C122" s="107" t="s">
        <v>383</v>
      </c>
      <c r="D122" s="40" t="s">
        <v>425</v>
      </c>
      <c r="E122" s="93">
        <v>34</v>
      </c>
      <c r="F122" s="86">
        <v>1</v>
      </c>
      <c r="G122" s="96">
        <v>1</v>
      </c>
      <c r="H122" s="118">
        <v>-0.5</v>
      </c>
      <c r="I122" s="130">
        <v>-0.05</v>
      </c>
      <c r="J122" s="66">
        <v>1.45</v>
      </c>
      <c r="K122" s="139">
        <v>2</v>
      </c>
      <c r="L122" s="142">
        <v>72.5</v>
      </c>
      <c r="M122" s="74"/>
    </row>
    <row r="123" spans="1:13" x14ac:dyDescent="0.25">
      <c r="A123" s="31">
        <v>117</v>
      </c>
      <c r="B123" s="7">
        <v>8</v>
      </c>
      <c r="C123" s="107" t="s">
        <v>383</v>
      </c>
      <c r="D123" s="40" t="s">
        <v>426</v>
      </c>
      <c r="E123" s="93">
        <v>34</v>
      </c>
      <c r="F123" s="86">
        <v>0.97299999999999998</v>
      </c>
      <c r="G123" s="96">
        <v>1</v>
      </c>
      <c r="H123" s="118">
        <v>-2.7E-2</v>
      </c>
      <c r="I123" s="130">
        <v>-0.27</v>
      </c>
      <c r="J123" s="66">
        <v>1.6759999999999999</v>
      </c>
      <c r="K123" s="139">
        <v>2</v>
      </c>
      <c r="L123" s="141">
        <v>83.8</v>
      </c>
      <c r="M123" s="74"/>
    </row>
    <row r="124" spans="1:13" x14ac:dyDescent="0.25">
      <c r="A124" s="64">
        <v>118</v>
      </c>
      <c r="B124" s="108">
        <v>8</v>
      </c>
      <c r="C124" s="107" t="s">
        <v>383</v>
      </c>
      <c r="D124" s="40" t="s">
        <v>427</v>
      </c>
      <c r="E124" s="93">
        <v>32</v>
      </c>
      <c r="F124" s="86">
        <v>0.67</v>
      </c>
      <c r="G124" s="96">
        <v>1</v>
      </c>
      <c r="H124" s="118">
        <v>0</v>
      </c>
      <c r="I124" s="130">
        <v>-7.0000000000000007E-2</v>
      </c>
      <c r="J124" s="66">
        <v>1.5999999999999999</v>
      </c>
      <c r="K124" s="139">
        <v>2</v>
      </c>
      <c r="L124" s="141">
        <v>80</v>
      </c>
      <c r="M124" s="74"/>
    </row>
    <row r="125" spans="1:13" x14ac:dyDescent="0.25">
      <c r="A125" s="31">
        <v>119</v>
      </c>
      <c r="B125" s="360">
        <v>8</v>
      </c>
      <c r="C125" s="107" t="s">
        <v>383</v>
      </c>
      <c r="D125" s="40" t="s">
        <v>428</v>
      </c>
      <c r="E125" s="93">
        <v>34</v>
      </c>
      <c r="F125" s="86">
        <v>0.79</v>
      </c>
      <c r="G125" s="87">
        <v>1</v>
      </c>
      <c r="H125" s="118">
        <v>0</v>
      </c>
      <c r="I125" s="130">
        <v>-0.02</v>
      </c>
      <c r="J125" s="66">
        <v>1.77</v>
      </c>
      <c r="K125" s="139">
        <v>2</v>
      </c>
      <c r="L125" s="141">
        <v>88.5</v>
      </c>
      <c r="M125" s="74"/>
    </row>
    <row r="126" spans="1:13" x14ac:dyDescent="0.25">
      <c r="A126" s="64">
        <v>120</v>
      </c>
      <c r="B126" s="42">
        <v>9</v>
      </c>
      <c r="C126" s="42" t="s">
        <v>0</v>
      </c>
      <c r="D126" s="94" t="s">
        <v>1</v>
      </c>
      <c r="E126" s="42">
        <v>34</v>
      </c>
      <c r="F126" s="44">
        <v>0.62</v>
      </c>
      <c r="G126" s="100">
        <v>0.5</v>
      </c>
      <c r="H126" s="78">
        <v>0</v>
      </c>
      <c r="I126" s="131">
        <v>-0.1</v>
      </c>
      <c r="J126" s="66">
        <v>1.02</v>
      </c>
      <c r="K126" s="139">
        <v>2</v>
      </c>
      <c r="L126" s="142">
        <v>51</v>
      </c>
      <c r="M126" s="74"/>
    </row>
    <row r="127" spans="1:13" ht="25.5" x14ac:dyDescent="0.25">
      <c r="A127" s="31">
        <v>121</v>
      </c>
      <c r="B127" s="42">
        <v>9</v>
      </c>
      <c r="C127" s="42" t="s">
        <v>0</v>
      </c>
      <c r="D127" s="94" t="s">
        <v>2</v>
      </c>
      <c r="E127" s="42">
        <v>34</v>
      </c>
      <c r="F127" s="44">
        <v>0.74</v>
      </c>
      <c r="G127" s="100">
        <v>1</v>
      </c>
      <c r="H127" s="78">
        <v>-0.04</v>
      </c>
      <c r="I127" s="131">
        <v>-0.19</v>
      </c>
      <c r="J127" s="66">
        <v>1.51</v>
      </c>
      <c r="K127" s="139">
        <v>2</v>
      </c>
      <c r="L127" s="141">
        <v>75.5</v>
      </c>
      <c r="M127" s="74"/>
    </row>
    <row r="128" spans="1:13" ht="25.5" x14ac:dyDescent="0.25">
      <c r="A128" s="64">
        <v>122</v>
      </c>
      <c r="B128" s="42">
        <v>9</v>
      </c>
      <c r="C128" s="42" t="s">
        <v>0</v>
      </c>
      <c r="D128" s="94" t="s">
        <v>3</v>
      </c>
      <c r="E128" s="42">
        <v>34</v>
      </c>
      <c r="F128" s="44">
        <v>0.97</v>
      </c>
      <c r="G128" s="100">
        <v>0</v>
      </c>
      <c r="H128" s="78">
        <v>0</v>
      </c>
      <c r="I128" s="131">
        <v>-0.06</v>
      </c>
      <c r="J128" s="66">
        <v>0.90999999999999992</v>
      </c>
      <c r="K128" s="139">
        <v>2</v>
      </c>
      <c r="L128" s="143">
        <v>45.499999999999993</v>
      </c>
      <c r="M128" s="74"/>
    </row>
    <row r="129" spans="1:13" ht="25.5" x14ac:dyDescent="0.25">
      <c r="A129" s="31">
        <v>123</v>
      </c>
      <c r="B129" s="42">
        <v>9</v>
      </c>
      <c r="C129" s="42" t="s">
        <v>0</v>
      </c>
      <c r="D129" s="94" t="s">
        <v>4</v>
      </c>
      <c r="E129" s="42">
        <v>35</v>
      </c>
      <c r="F129" s="44">
        <v>0.56000000000000005</v>
      </c>
      <c r="G129" s="100">
        <v>1</v>
      </c>
      <c r="H129" s="78">
        <v>0</v>
      </c>
      <c r="I129" s="131">
        <v>-0.2</v>
      </c>
      <c r="J129" s="66">
        <v>1.36</v>
      </c>
      <c r="K129" s="139">
        <v>2</v>
      </c>
      <c r="L129" s="142">
        <v>68</v>
      </c>
      <c r="M129" s="74"/>
    </row>
    <row r="130" spans="1:13" ht="25.5" x14ac:dyDescent="0.25">
      <c r="A130" s="64">
        <v>124</v>
      </c>
      <c r="B130" s="42">
        <v>9</v>
      </c>
      <c r="C130" s="42" t="s">
        <v>0</v>
      </c>
      <c r="D130" s="94" t="s">
        <v>5</v>
      </c>
      <c r="E130" s="42">
        <v>35</v>
      </c>
      <c r="F130" s="44">
        <v>0.65800000000000003</v>
      </c>
      <c r="G130" s="100">
        <v>1</v>
      </c>
      <c r="H130" s="78">
        <v>-0.14799999999999999</v>
      </c>
      <c r="I130" s="131">
        <v>-0.55500000000000005</v>
      </c>
      <c r="J130" s="66">
        <v>0.95499999999999996</v>
      </c>
      <c r="K130" s="139">
        <v>2</v>
      </c>
      <c r="L130" s="143">
        <v>47.75</v>
      </c>
      <c r="M130" s="74"/>
    </row>
    <row r="131" spans="1:13" ht="25.5" x14ac:dyDescent="0.25">
      <c r="A131" s="31">
        <v>125</v>
      </c>
      <c r="B131" s="42">
        <v>9</v>
      </c>
      <c r="C131" s="42" t="s">
        <v>0</v>
      </c>
      <c r="D131" s="94" t="s">
        <v>6</v>
      </c>
      <c r="E131" s="42">
        <v>33</v>
      </c>
      <c r="F131" s="44">
        <v>0.92400000000000004</v>
      </c>
      <c r="G131" s="100">
        <v>1</v>
      </c>
      <c r="H131" s="78">
        <v>0</v>
      </c>
      <c r="I131" s="131">
        <v>0</v>
      </c>
      <c r="J131" s="66">
        <v>1.9239999999999999</v>
      </c>
      <c r="K131" s="139">
        <v>2</v>
      </c>
      <c r="L131" s="141">
        <v>96.2</v>
      </c>
      <c r="M131" s="74"/>
    </row>
    <row r="132" spans="1:13" ht="25.5" x14ac:dyDescent="0.25">
      <c r="A132" s="64">
        <v>126</v>
      </c>
      <c r="B132" s="42">
        <v>9</v>
      </c>
      <c r="C132" s="42" t="s">
        <v>0</v>
      </c>
      <c r="D132" s="94" t="s">
        <v>7</v>
      </c>
      <c r="E132" s="42">
        <v>35</v>
      </c>
      <c r="F132" s="44">
        <v>0.7</v>
      </c>
      <c r="G132" s="100">
        <v>1</v>
      </c>
      <c r="H132" s="78">
        <v>0</v>
      </c>
      <c r="I132" s="131">
        <v>-0.09</v>
      </c>
      <c r="J132" s="66">
        <v>1.6099999999999999</v>
      </c>
      <c r="K132" s="139">
        <v>2</v>
      </c>
      <c r="L132" s="141">
        <v>80.5</v>
      </c>
      <c r="M132" s="74"/>
    </row>
    <row r="133" spans="1:13" ht="25.5" x14ac:dyDescent="0.25">
      <c r="A133" s="31">
        <v>127</v>
      </c>
      <c r="B133" s="42">
        <v>9</v>
      </c>
      <c r="C133" s="42" t="s">
        <v>0</v>
      </c>
      <c r="D133" s="94" t="s">
        <v>8</v>
      </c>
      <c r="E133" s="42">
        <v>35</v>
      </c>
      <c r="F133" s="44">
        <v>0.97499999999999998</v>
      </c>
      <c r="G133" s="100">
        <v>1</v>
      </c>
      <c r="H133" s="78">
        <v>0</v>
      </c>
      <c r="I133" s="131">
        <v>-0.1</v>
      </c>
      <c r="J133" s="66">
        <v>1.875</v>
      </c>
      <c r="K133" s="139">
        <v>2</v>
      </c>
      <c r="L133" s="141">
        <v>93.75</v>
      </c>
      <c r="M133" s="74"/>
    </row>
    <row r="134" spans="1:13" ht="25.5" x14ac:dyDescent="0.25">
      <c r="A134" s="64">
        <v>128</v>
      </c>
      <c r="B134" s="42">
        <v>9</v>
      </c>
      <c r="C134" s="42" t="s">
        <v>0</v>
      </c>
      <c r="D134" s="94" t="s">
        <v>9</v>
      </c>
      <c r="E134" s="42">
        <v>34</v>
      </c>
      <c r="F134" s="44">
        <v>0.89800000000000002</v>
      </c>
      <c r="G134" s="100">
        <v>1</v>
      </c>
      <c r="H134" s="78">
        <v>-1.4999999999999999E-2</v>
      </c>
      <c r="I134" s="131">
        <v>-9.4E-2</v>
      </c>
      <c r="J134" s="66">
        <v>1.7890000000000001</v>
      </c>
      <c r="K134" s="139">
        <v>2</v>
      </c>
      <c r="L134" s="141">
        <v>89.45</v>
      </c>
      <c r="M134" s="74"/>
    </row>
    <row r="135" spans="1:13" x14ac:dyDescent="0.25">
      <c r="A135" s="31">
        <v>129</v>
      </c>
      <c r="B135" s="42">
        <v>10</v>
      </c>
      <c r="C135" s="42" t="s">
        <v>10</v>
      </c>
      <c r="D135" s="94" t="s">
        <v>11</v>
      </c>
      <c r="E135" s="42">
        <v>2</v>
      </c>
      <c r="F135" s="44">
        <v>0.747</v>
      </c>
      <c r="G135" s="100">
        <v>0.66700000000000004</v>
      </c>
      <c r="H135" s="79">
        <v>0</v>
      </c>
      <c r="I135" s="116">
        <v>0</v>
      </c>
      <c r="J135" s="66">
        <v>1.4140000000000001</v>
      </c>
      <c r="K135" s="139">
        <v>2</v>
      </c>
      <c r="L135" s="142">
        <v>70.7</v>
      </c>
      <c r="M135" s="74"/>
    </row>
    <row r="136" spans="1:13" x14ac:dyDescent="0.25">
      <c r="A136" s="64">
        <v>130</v>
      </c>
      <c r="B136" s="42">
        <v>10</v>
      </c>
      <c r="C136" s="42" t="s">
        <v>10</v>
      </c>
      <c r="D136" s="94" t="s">
        <v>12</v>
      </c>
      <c r="E136" s="42">
        <v>34</v>
      </c>
      <c r="F136" s="44">
        <v>0.76</v>
      </c>
      <c r="G136" s="100">
        <v>1</v>
      </c>
      <c r="H136" s="100">
        <v>0</v>
      </c>
      <c r="I136" s="116">
        <v>-0.122</v>
      </c>
      <c r="J136" s="66">
        <v>1.6379999999999999</v>
      </c>
      <c r="K136" s="139">
        <v>2</v>
      </c>
      <c r="L136" s="141">
        <v>81.899999999999991</v>
      </c>
      <c r="M136" s="74"/>
    </row>
    <row r="137" spans="1:13" x14ac:dyDescent="0.25">
      <c r="A137" s="31">
        <v>131</v>
      </c>
      <c r="B137" s="42">
        <v>10</v>
      </c>
      <c r="C137" s="42" t="s">
        <v>10</v>
      </c>
      <c r="D137" s="94" t="s">
        <v>13</v>
      </c>
      <c r="E137" s="42">
        <v>34</v>
      </c>
      <c r="F137" s="44">
        <v>0.81799999999999995</v>
      </c>
      <c r="G137" s="100">
        <v>1</v>
      </c>
      <c r="H137" s="100">
        <v>0</v>
      </c>
      <c r="I137" s="116">
        <v>-0.377</v>
      </c>
      <c r="J137" s="66">
        <v>1.4410000000000001</v>
      </c>
      <c r="K137" s="139">
        <v>2</v>
      </c>
      <c r="L137" s="142">
        <v>72.05</v>
      </c>
      <c r="M137" s="74"/>
    </row>
    <row r="138" spans="1:13" x14ac:dyDescent="0.25">
      <c r="A138" s="64">
        <v>132</v>
      </c>
      <c r="B138" s="42">
        <v>10</v>
      </c>
      <c r="C138" s="42" t="s">
        <v>10</v>
      </c>
      <c r="D138" s="94" t="s">
        <v>14</v>
      </c>
      <c r="E138" s="42">
        <v>34</v>
      </c>
      <c r="F138" s="44">
        <v>0.85299999999999998</v>
      </c>
      <c r="G138" s="100">
        <v>1</v>
      </c>
      <c r="H138" s="100">
        <v>0</v>
      </c>
      <c r="I138" s="116">
        <v>-8.5999999999999993E-2</v>
      </c>
      <c r="J138" s="66">
        <v>1.7669999999999999</v>
      </c>
      <c r="K138" s="139">
        <v>2</v>
      </c>
      <c r="L138" s="141">
        <v>88.35</v>
      </c>
      <c r="M138" s="74"/>
    </row>
    <row r="139" spans="1:13" x14ac:dyDescent="0.25">
      <c r="A139" s="31">
        <v>133</v>
      </c>
      <c r="B139" s="42">
        <v>10</v>
      </c>
      <c r="C139" s="42" t="s">
        <v>10</v>
      </c>
      <c r="D139" s="94" t="s">
        <v>15</v>
      </c>
      <c r="E139" s="42">
        <v>34</v>
      </c>
      <c r="F139" s="44">
        <v>0.89</v>
      </c>
      <c r="G139" s="100">
        <v>1</v>
      </c>
      <c r="H139" s="100">
        <v>-0.03</v>
      </c>
      <c r="I139" s="116">
        <v>-0.12</v>
      </c>
      <c r="J139" s="66">
        <v>1.7400000000000002</v>
      </c>
      <c r="K139" s="139">
        <v>2</v>
      </c>
      <c r="L139" s="141">
        <v>87.000000000000014</v>
      </c>
      <c r="M139" s="74"/>
    </row>
    <row r="140" spans="1:13" x14ac:dyDescent="0.25">
      <c r="A140" s="64">
        <v>134</v>
      </c>
      <c r="B140" s="42">
        <v>10</v>
      </c>
      <c r="C140" s="42" t="s">
        <v>10</v>
      </c>
      <c r="D140" s="94" t="s">
        <v>16</v>
      </c>
      <c r="E140" s="42">
        <v>34</v>
      </c>
      <c r="F140" s="44">
        <v>0.73899999999999999</v>
      </c>
      <c r="G140" s="100">
        <v>1</v>
      </c>
      <c r="H140" s="100">
        <v>0</v>
      </c>
      <c r="I140" s="116">
        <v>-9.7000000000000003E-2</v>
      </c>
      <c r="J140" s="66">
        <v>1.6419999999999999</v>
      </c>
      <c r="K140" s="139">
        <v>2</v>
      </c>
      <c r="L140" s="141">
        <v>82.1</v>
      </c>
      <c r="M140" s="74"/>
    </row>
    <row r="141" spans="1:13" x14ac:dyDescent="0.25">
      <c r="A141" s="31">
        <v>135</v>
      </c>
      <c r="B141" s="42">
        <v>10</v>
      </c>
      <c r="C141" s="42" t="s">
        <v>10</v>
      </c>
      <c r="D141" s="94" t="s">
        <v>664</v>
      </c>
      <c r="E141" s="42">
        <v>33</v>
      </c>
      <c r="F141" s="44">
        <v>1</v>
      </c>
      <c r="G141" s="100">
        <v>1</v>
      </c>
      <c r="H141" s="100">
        <v>0</v>
      </c>
      <c r="I141" s="116">
        <v>0</v>
      </c>
      <c r="J141" s="66">
        <v>2</v>
      </c>
      <c r="K141" s="139">
        <v>2</v>
      </c>
      <c r="L141" s="141">
        <v>100</v>
      </c>
      <c r="M141" s="74"/>
    </row>
    <row r="142" spans="1:13" x14ac:dyDescent="0.25">
      <c r="A142" s="64">
        <v>136</v>
      </c>
      <c r="B142" s="42">
        <v>10</v>
      </c>
      <c r="C142" s="42" t="s">
        <v>10</v>
      </c>
      <c r="D142" s="94" t="s">
        <v>18</v>
      </c>
      <c r="E142" s="42">
        <v>35</v>
      </c>
      <c r="F142" s="44">
        <v>0.94699999999999995</v>
      </c>
      <c r="G142" s="100">
        <v>0.5</v>
      </c>
      <c r="H142" s="100">
        <v>-8.3000000000000004E-2</v>
      </c>
      <c r="I142" s="116">
        <v>-0.19400000000000001</v>
      </c>
      <c r="J142" s="66">
        <v>1.1700000000000002</v>
      </c>
      <c r="K142" s="139">
        <v>2</v>
      </c>
      <c r="L142" s="142">
        <v>58.500000000000007</v>
      </c>
      <c r="M142" s="74"/>
    </row>
    <row r="143" spans="1:13" x14ac:dyDescent="0.25">
      <c r="A143" s="31">
        <v>137</v>
      </c>
      <c r="B143" s="42">
        <v>10</v>
      </c>
      <c r="C143" s="42" t="s">
        <v>10</v>
      </c>
      <c r="D143" s="94" t="s">
        <v>19</v>
      </c>
      <c r="E143" s="42">
        <v>33</v>
      </c>
      <c r="F143" s="44">
        <v>0.76600000000000001</v>
      </c>
      <c r="G143" s="100">
        <v>0</v>
      </c>
      <c r="H143" s="100">
        <v>-5.5E-2</v>
      </c>
      <c r="I143" s="116">
        <v>0</v>
      </c>
      <c r="J143" s="66">
        <v>0.71099999999999997</v>
      </c>
      <c r="K143" s="139">
        <v>2</v>
      </c>
      <c r="L143" s="143">
        <v>35.549999999999997</v>
      </c>
      <c r="M143" s="74"/>
    </row>
    <row r="144" spans="1:13" x14ac:dyDescent="0.25">
      <c r="A144" s="64">
        <v>138</v>
      </c>
      <c r="B144" s="42">
        <v>10</v>
      </c>
      <c r="C144" s="42" t="s">
        <v>10</v>
      </c>
      <c r="D144" s="94" t="s">
        <v>20</v>
      </c>
      <c r="E144" s="42">
        <v>32</v>
      </c>
      <c r="F144" s="44">
        <v>0.72699999999999998</v>
      </c>
      <c r="G144" s="100">
        <v>1</v>
      </c>
      <c r="H144" s="100">
        <v>0</v>
      </c>
      <c r="I144" s="116">
        <v>0</v>
      </c>
      <c r="J144" s="66">
        <v>1.7269999999999999</v>
      </c>
      <c r="K144" s="139">
        <v>2</v>
      </c>
      <c r="L144" s="141">
        <v>86.35</v>
      </c>
      <c r="M144" s="74"/>
    </row>
    <row r="145" spans="1:13" x14ac:dyDescent="0.25">
      <c r="A145" s="31">
        <v>139</v>
      </c>
      <c r="B145" s="42">
        <v>10</v>
      </c>
      <c r="C145" s="42" t="s">
        <v>10</v>
      </c>
      <c r="D145" s="94" t="s">
        <v>21</v>
      </c>
      <c r="E145" s="42">
        <v>34</v>
      </c>
      <c r="F145" s="44">
        <v>0.79500000000000004</v>
      </c>
      <c r="G145" s="100">
        <v>1</v>
      </c>
      <c r="H145" s="100">
        <v>0</v>
      </c>
      <c r="I145" s="116">
        <v>-0.03</v>
      </c>
      <c r="J145" s="66">
        <v>1.7649999999999999</v>
      </c>
      <c r="K145" s="139">
        <v>2</v>
      </c>
      <c r="L145" s="141">
        <v>88.25</v>
      </c>
      <c r="M145" s="74"/>
    </row>
    <row r="146" spans="1:13" x14ac:dyDescent="0.25">
      <c r="A146" s="64">
        <v>140</v>
      </c>
      <c r="B146" s="42">
        <v>10</v>
      </c>
      <c r="C146" s="42" t="s">
        <v>10</v>
      </c>
      <c r="D146" s="94" t="s">
        <v>22</v>
      </c>
      <c r="E146" s="42">
        <v>35</v>
      </c>
      <c r="F146" s="44">
        <v>0.86</v>
      </c>
      <c r="G146" s="100">
        <v>1</v>
      </c>
      <c r="H146" s="100">
        <v>-2.9000000000000001E-2</v>
      </c>
      <c r="I146" s="116">
        <v>-0.17599999999999999</v>
      </c>
      <c r="J146" s="66">
        <v>1.655</v>
      </c>
      <c r="K146" s="139">
        <v>2</v>
      </c>
      <c r="L146" s="141">
        <v>82.75</v>
      </c>
      <c r="M146" s="74"/>
    </row>
    <row r="147" spans="1:13" x14ac:dyDescent="0.25">
      <c r="A147" s="31">
        <v>141</v>
      </c>
      <c r="B147" s="42">
        <v>10</v>
      </c>
      <c r="C147" s="42" t="s">
        <v>10</v>
      </c>
      <c r="D147" s="43" t="s">
        <v>23</v>
      </c>
      <c r="E147" s="42">
        <v>34</v>
      </c>
      <c r="F147" s="44">
        <v>0.71739130434782605</v>
      </c>
      <c r="G147" s="100">
        <v>1</v>
      </c>
      <c r="H147" s="100">
        <v>-3.0000000000000001E-3</v>
      </c>
      <c r="I147" s="116">
        <v>-0.24199999999999999</v>
      </c>
      <c r="J147" s="66">
        <v>1.4723913043478263</v>
      </c>
      <c r="K147" s="139">
        <v>2</v>
      </c>
      <c r="L147" s="142">
        <v>73.619565217391312</v>
      </c>
      <c r="M147" s="74"/>
    </row>
    <row r="148" spans="1:13" x14ac:dyDescent="0.25">
      <c r="A148" s="64">
        <v>142</v>
      </c>
      <c r="B148" s="42">
        <v>10</v>
      </c>
      <c r="C148" s="42" t="s">
        <v>10</v>
      </c>
      <c r="D148" s="94" t="s">
        <v>24</v>
      </c>
      <c r="E148" s="42">
        <v>34</v>
      </c>
      <c r="F148" s="44">
        <v>0.7</v>
      </c>
      <c r="G148" s="100">
        <v>0.60899999999999999</v>
      </c>
      <c r="H148" s="100">
        <v>-4.2999999999999997E-2</v>
      </c>
      <c r="I148" s="116">
        <v>-0.109</v>
      </c>
      <c r="J148" s="66">
        <v>1.157</v>
      </c>
      <c r="K148" s="139">
        <v>2</v>
      </c>
      <c r="L148" s="142">
        <v>57.85</v>
      </c>
      <c r="M148" s="74"/>
    </row>
    <row r="149" spans="1:13" x14ac:dyDescent="0.25">
      <c r="A149" s="31">
        <v>143</v>
      </c>
      <c r="B149" s="42">
        <v>10</v>
      </c>
      <c r="C149" s="42" t="s">
        <v>10</v>
      </c>
      <c r="D149" s="94" t="s">
        <v>25</v>
      </c>
      <c r="E149" s="42">
        <v>34</v>
      </c>
      <c r="F149" s="44">
        <v>0.75</v>
      </c>
      <c r="G149" s="100">
        <v>1</v>
      </c>
      <c r="H149" s="100">
        <v>0</v>
      </c>
      <c r="I149" s="116">
        <v>-3.4000000000000002E-2</v>
      </c>
      <c r="J149" s="66">
        <v>1.716</v>
      </c>
      <c r="K149" s="139">
        <v>2</v>
      </c>
      <c r="L149" s="141">
        <v>85.8</v>
      </c>
      <c r="M149" s="74"/>
    </row>
    <row r="150" spans="1:13" x14ac:dyDescent="0.25">
      <c r="A150" s="64">
        <v>144</v>
      </c>
      <c r="B150" s="42">
        <v>10</v>
      </c>
      <c r="C150" s="42" t="s">
        <v>10</v>
      </c>
      <c r="D150" s="94" t="s">
        <v>26</v>
      </c>
      <c r="E150" s="42">
        <v>35</v>
      </c>
      <c r="F150" s="44">
        <v>0.67500000000000004</v>
      </c>
      <c r="G150" s="100">
        <v>0</v>
      </c>
      <c r="H150" s="100">
        <v>0</v>
      </c>
      <c r="I150" s="116">
        <v>-0.26200000000000001</v>
      </c>
      <c r="J150" s="66">
        <v>0.41300000000000003</v>
      </c>
      <c r="K150" s="139">
        <v>2</v>
      </c>
      <c r="L150" s="144">
        <v>20.650000000000002</v>
      </c>
      <c r="M150" s="74"/>
    </row>
    <row r="151" spans="1:13" x14ac:dyDescent="0.25">
      <c r="A151" s="31">
        <v>145</v>
      </c>
      <c r="B151" s="42">
        <v>10</v>
      </c>
      <c r="C151" s="42" t="s">
        <v>10</v>
      </c>
      <c r="D151" s="43" t="s">
        <v>27</v>
      </c>
      <c r="E151" s="42">
        <v>34</v>
      </c>
      <c r="F151" s="44">
        <v>0.70899999999999996</v>
      </c>
      <c r="G151" s="100">
        <v>1</v>
      </c>
      <c r="H151" s="100">
        <v>-1.7999999999999999E-2</v>
      </c>
      <c r="I151" s="116">
        <v>-0.125</v>
      </c>
      <c r="J151" s="66">
        <v>1.5660000000000001</v>
      </c>
      <c r="K151" s="139">
        <v>2</v>
      </c>
      <c r="L151" s="141">
        <v>78.3</v>
      </c>
      <c r="M151" s="74"/>
    </row>
    <row r="152" spans="1:13" x14ac:dyDescent="0.25">
      <c r="A152" s="64">
        <v>146</v>
      </c>
      <c r="B152" s="42">
        <v>10</v>
      </c>
      <c r="C152" s="42" t="s">
        <v>10</v>
      </c>
      <c r="D152" s="94" t="s">
        <v>28</v>
      </c>
      <c r="E152" s="42">
        <v>33</v>
      </c>
      <c r="F152" s="44">
        <v>0.85</v>
      </c>
      <c r="G152" s="100">
        <v>0</v>
      </c>
      <c r="H152" s="100">
        <v>0</v>
      </c>
      <c r="I152" s="116">
        <v>-0.105</v>
      </c>
      <c r="J152" s="66">
        <v>0.745</v>
      </c>
      <c r="K152" s="139">
        <v>2</v>
      </c>
      <c r="L152" s="143">
        <v>37.25</v>
      </c>
      <c r="M152" s="74"/>
    </row>
    <row r="153" spans="1:13" x14ac:dyDescent="0.25">
      <c r="A153" s="31">
        <v>147</v>
      </c>
      <c r="B153" s="42">
        <v>10</v>
      </c>
      <c r="C153" s="42" t="s">
        <v>10</v>
      </c>
      <c r="D153" s="94" t="s">
        <v>29</v>
      </c>
      <c r="E153" s="42">
        <v>34</v>
      </c>
      <c r="F153" s="44">
        <v>0.71799999999999997</v>
      </c>
      <c r="G153" s="100">
        <v>0.5</v>
      </c>
      <c r="H153" s="100">
        <v>0</v>
      </c>
      <c r="I153" s="116">
        <v>-0.14199999999999999</v>
      </c>
      <c r="J153" s="66">
        <v>1.0760000000000001</v>
      </c>
      <c r="K153" s="139">
        <v>2</v>
      </c>
      <c r="L153" s="142">
        <v>53.800000000000004</v>
      </c>
      <c r="M153" s="74"/>
    </row>
    <row r="154" spans="1:13" x14ac:dyDescent="0.25">
      <c r="A154" s="64">
        <v>148</v>
      </c>
      <c r="B154" s="42">
        <v>10</v>
      </c>
      <c r="C154" s="42" t="s">
        <v>10</v>
      </c>
      <c r="D154" s="94" t="s">
        <v>30</v>
      </c>
      <c r="E154" s="42">
        <v>33</v>
      </c>
      <c r="F154" s="44">
        <v>0.82599999999999996</v>
      </c>
      <c r="G154" s="100">
        <v>1</v>
      </c>
      <c r="H154" s="100">
        <v>-0.05</v>
      </c>
      <c r="I154" s="116">
        <v>-0.16</v>
      </c>
      <c r="J154" s="66">
        <v>1.6160000000000001</v>
      </c>
      <c r="K154" s="139">
        <v>2</v>
      </c>
      <c r="L154" s="141">
        <v>80.800000000000011</v>
      </c>
      <c r="M154" s="74"/>
    </row>
    <row r="155" spans="1:13" x14ac:dyDescent="0.25">
      <c r="A155" s="31">
        <v>149</v>
      </c>
      <c r="B155" s="42">
        <v>10</v>
      </c>
      <c r="C155" s="42" t="s">
        <v>10</v>
      </c>
      <c r="D155" s="94" t="s">
        <v>31</v>
      </c>
      <c r="E155" s="42">
        <v>35</v>
      </c>
      <c r="F155" s="44">
        <v>0.81599999999999995</v>
      </c>
      <c r="G155" s="100">
        <v>1</v>
      </c>
      <c r="H155" s="100">
        <v>0</v>
      </c>
      <c r="I155" s="116">
        <v>-6.8000000000000005E-2</v>
      </c>
      <c r="J155" s="66">
        <v>1.7479999999999998</v>
      </c>
      <c r="K155" s="139">
        <v>2</v>
      </c>
      <c r="L155" s="141">
        <v>87.399999999999991</v>
      </c>
      <c r="M155" s="74"/>
    </row>
    <row r="156" spans="1:13" x14ac:dyDescent="0.25">
      <c r="A156" s="64">
        <v>150</v>
      </c>
      <c r="B156" s="42">
        <v>10</v>
      </c>
      <c r="C156" s="42" t="s">
        <v>10</v>
      </c>
      <c r="D156" s="94" t="s">
        <v>32</v>
      </c>
      <c r="E156" s="42">
        <v>35</v>
      </c>
      <c r="F156" s="44">
        <v>1</v>
      </c>
      <c r="G156" s="100">
        <v>0</v>
      </c>
      <c r="H156" s="100">
        <v>0</v>
      </c>
      <c r="I156" s="116">
        <v>-7.3999999999999996E-2</v>
      </c>
      <c r="J156" s="66">
        <v>0.92600000000000005</v>
      </c>
      <c r="K156" s="139">
        <v>2</v>
      </c>
      <c r="L156" s="143">
        <v>46.300000000000004</v>
      </c>
      <c r="M156" s="74"/>
    </row>
    <row r="157" spans="1:13" ht="25.5" x14ac:dyDescent="0.25">
      <c r="A157" s="31">
        <v>151</v>
      </c>
      <c r="B157" s="42">
        <v>11</v>
      </c>
      <c r="C157" s="42" t="s">
        <v>33</v>
      </c>
      <c r="D157" s="94" t="s">
        <v>34</v>
      </c>
      <c r="E157" s="42">
        <v>1</v>
      </c>
      <c r="F157" s="44">
        <v>1</v>
      </c>
      <c r="G157" s="100">
        <v>1</v>
      </c>
      <c r="H157" s="78">
        <v>0</v>
      </c>
      <c r="I157" s="131">
        <v>0</v>
      </c>
      <c r="J157" s="66">
        <v>2</v>
      </c>
      <c r="K157" s="139">
        <v>2</v>
      </c>
      <c r="L157" s="141">
        <v>100</v>
      </c>
      <c r="M157" s="74"/>
    </row>
    <row r="158" spans="1:13" ht="25.5" x14ac:dyDescent="0.25">
      <c r="A158" s="64">
        <v>152</v>
      </c>
      <c r="B158" s="42">
        <v>11</v>
      </c>
      <c r="C158" s="42" t="s">
        <v>33</v>
      </c>
      <c r="D158" s="43" t="s">
        <v>35</v>
      </c>
      <c r="E158" s="42">
        <v>1</v>
      </c>
      <c r="F158" s="44">
        <v>0.86899999999999999</v>
      </c>
      <c r="G158" s="100">
        <v>0</v>
      </c>
      <c r="H158" s="78">
        <v>-0.111</v>
      </c>
      <c r="I158" s="131">
        <v>-0.222</v>
      </c>
      <c r="J158" s="66">
        <v>0.53600000000000003</v>
      </c>
      <c r="K158" s="139">
        <v>2</v>
      </c>
      <c r="L158" s="143">
        <v>26.8</v>
      </c>
      <c r="M158" s="74"/>
    </row>
    <row r="159" spans="1:13" ht="25.5" x14ac:dyDescent="0.25">
      <c r="A159" s="31">
        <v>153</v>
      </c>
      <c r="B159" s="42">
        <v>11</v>
      </c>
      <c r="C159" s="42" t="s">
        <v>33</v>
      </c>
      <c r="D159" s="43" t="s">
        <v>36</v>
      </c>
      <c r="E159" s="42">
        <v>32</v>
      </c>
      <c r="F159" s="44">
        <v>0.746</v>
      </c>
      <c r="G159" s="100">
        <v>1</v>
      </c>
      <c r="H159" s="78">
        <v>-0.17100000000000001</v>
      </c>
      <c r="I159" s="131">
        <v>-0.40699999999999997</v>
      </c>
      <c r="J159" s="66">
        <v>1.1679999999999999</v>
      </c>
      <c r="K159" s="139">
        <v>2</v>
      </c>
      <c r="L159" s="142">
        <v>58.4</v>
      </c>
      <c r="M159" s="74"/>
    </row>
    <row r="160" spans="1:13" ht="25.5" x14ac:dyDescent="0.25">
      <c r="A160" s="64">
        <v>154</v>
      </c>
      <c r="B160" s="42">
        <v>11</v>
      </c>
      <c r="C160" s="42" t="s">
        <v>33</v>
      </c>
      <c r="D160" s="94" t="s">
        <v>37</v>
      </c>
      <c r="E160" s="42">
        <v>32</v>
      </c>
      <c r="F160" s="44">
        <v>0.84</v>
      </c>
      <c r="G160" s="100">
        <v>1</v>
      </c>
      <c r="H160" s="78">
        <v>-0.03</v>
      </c>
      <c r="I160" s="131">
        <v>-0.38</v>
      </c>
      <c r="J160" s="66">
        <v>1.4299999999999997</v>
      </c>
      <c r="K160" s="139">
        <v>2</v>
      </c>
      <c r="L160" s="142">
        <v>71.499999999999986</v>
      </c>
      <c r="M160" s="74"/>
    </row>
    <row r="161" spans="1:13" ht="25.5" x14ac:dyDescent="0.25">
      <c r="A161" s="31">
        <v>155</v>
      </c>
      <c r="B161" s="42">
        <v>11</v>
      </c>
      <c r="C161" s="42" t="s">
        <v>33</v>
      </c>
      <c r="D161" s="94" t="s">
        <v>38</v>
      </c>
      <c r="E161" s="42">
        <v>34</v>
      </c>
      <c r="F161" s="44">
        <v>0.65</v>
      </c>
      <c r="G161" s="100">
        <v>1</v>
      </c>
      <c r="H161" s="78">
        <v>-0.06</v>
      </c>
      <c r="I161" s="131">
        <v>-0.18</v>
      </c>
      <c r="J161" s="66">
        <v>1.41</v>
      </c>
      <c r="K161" s="139">
        <v>2</v>
      </c>
      <c r="L161" s="142">
        <v>70.5</v>
      </c>
      <c r="M161" s="74"/>
    </row>
    <row r="162" spans="1:13" ht="25.5" x14ac:dyDescent="0.25">
      <c r="A162" s="64">
        <v>156</v>
      </c>
      <c r="B162" s="42">
        <v>11</v>
      </c>
      <c r="C162" s="42" t="s">
        <v>33</v>
      </c>
      <c r="D162" s="94" t="s">
        <v>39</v>
      </c>
      <c r="E162" s="42">
        <v>34</v>
      </c>
      <c r="F162" s="44">
        <v>0.72499999999999998</v>
      </c>
      <c r="G162" s="100">
        <v>1</v>
      </c>
      <c r="H162" s="78">
        <v>0</v>
      </c>
      <c r="I162" s="131">
        <v>-2.7E-2</v>
      </c>
      <c r="J162" s="66">
        <v>1.6980000000000002</v>
      </c>
      <c r="K162" s="139">
        <v>2</v>
      </c>
      <c r="L162" s="141">
        <v>84.9</v>
      </c>
      <c r="M162" s="74"/>
    </row>
    <row r="163" spans="1:13" ht="25.5" x14ac:dyDescent="0.25">
      <c r="A163" s="31">
        <v>157</v>
      </c>
      <c r="B163" s="42">
        <v>11</v>
      </c>
      <c r="C163" s="42" t="s">
        <v>33</v>
      </c>
      <c r="D163" s="94" t="s">
        <v>40</v>
      </c>
      <c r="E163" s="42">
        <v>34</v>
      </c>
      <c r="F163" s="44">
        <v>0.83299999999999996</v>
      </c>
      <c r="G163" s="100">
        <v>1</v>
      </c>
      <c r="H163" s="78">
        <v>-2.3E-2</v>
      </c>
      <c r="I163" s="131">
        <v>-7.0999999999999994E-2</v>
      </c>
      <c r="J163" s="66">
        <v>1.7390000000000001</v>
      </c>
      <c r="K163" s="139">
        <v>2</v>
      </c>
      <c r="L163" s="141">
        <v>86.95</v>
      </c>
      <c r="M163" s="74"/>
    </row>
    <row r="164" spans="1:13" ht="25.5" x14ac:dyDescent="0.25">
      <c r="A164" s="64">
        <v>158</v>
      </c>
      <c r="B164" s="42">
        <v>11</v>
      </c>
      <c r="C164" s="42" t="s">
        <v>33</v>
      </c>
      <c r="D164" s="94" t="s">
        <v>41</v>
      </c>
      <c r="E164" s="42">
        <v>34</v>
      </c>
      <c r="F164" s="44">
        <v>0.84</v>
      </c>
      <c r="G164" s="100">
        <v>1</v>
      </c>
      <c r="H164" s="78">
        <v>-0.03</v>
      </c>
      <c r="I164" s="131">
        <v>-0.13</v>
      </c>
      <c r="J164" s="66">
        <v>1.6799999999999997</v>
      </c>
      <c r="K164" s="139">
        <v>2</v>
      </c>
      <c r="L164" s="141">
        <v>83.999999999999986</v>
      </c>
      <c r="M164" s="74"/>
    </row>
    <row r="165" spans="1:13" ht="38.25" x14ac:dyDescent="0.25">
      <c r="A165" s="31">
        <v>159</v>
      </c>
      <c r="B165" s="42">
        <v>11</v>
      </c>
      <c r="C165" s="42" t="s">
        <v>33</v>
      </c>
      <c r="D165" s="94" t="s">
        <v>42</v>
      </c>
      <c r="E165" s="42">
        <v>34</v>
      </c>
      <c r="F165" s="44">
        <v>0.58599999999999997</v>
      </c>
      <c r="G165" s="100">
        <v>0</v>
      </c>
      <c r="H165" s="78">
        <v>0</v>
      </c>
      <c r="I165" s="131">
        <v>-0.15</v>
      </c>
      <c r="J165" s="66">
        <v>0.43599999999999994</v>
      </c>
      <c r="K165" s="139">
        <v>2</v>
      </c>
      <c r="L165" s="144">
        <v>21.799999999999997</v>
      </c>
      <c r="M165" s="74"/>
    </row>
    <row r="166" spans="1:13" ht="25.5" x14ac:dyDescent="0.25">
      <c r="A166" s="64">
        <v>160</v>
      </c>
      <c r="B166" s="42">
        <v>11</v>
      </c>
      <c r="C166" s="42" t="s">
        <v>33</v>
      </c>
      <c r="D166" s="94" t="s">
        <v>43</v>
      </c>
      <c r="E166" s="42">
        <v>32</v>
      </c>
      <c r="F166" s="44">
        <v>0.7</v>
      </c>
      <c r="G166" s="374">
        <v>1</v>
      </c>
      <c r="H166" s="388">
        <v>-6.0999999999999999E-2</v>
      </c>
      <c r="I166" s="396">
        <v>-0.246</v>
      </c>
      <c r="J166" s="66">
        <v>1.393</v>
      </c>
      <c r="K166" s="139">
        <v>2</v>
      </c>
      <c r="L166" s="142">
        <v>69.650000000000006</v>
      </c>
      <c r="M166" s="74"/>
    </row>
    <row r="167" spans="1:13" ht="25.5" x14ac:dyDescent="0.25">
      <c r="A167" s="31">
        <v>161</v>
      </c>
      <c r="B167" s="42">
        <v>11</v>
      </c>
      <c r="C167" s="42" t="s">
        <v>33</v>
      </c>
      <c r="D167" s="94" t="s">
        <v>44</v>
      </c>
      <c r="E167" s="42">
        <v>34</v>
      </c>
      <c r="F167" s="44">
        <v>0.68</v>
      </c>
      <c r="G167" s="100">
        <v>1</v>
      </c>
      <c r="H167" s="78">
        <v>-0.25</v>
      </c>
      <c r="I167" s="131">
        <v>-0.54</v>
      </c>
      <c r="J167" s="66">
        <v>0.89000000000000012</v>
      </c>
      <c r="K167" s="139">
        <v>2</v>
      </c>
      <c r="L167" s="143">
        <v>44.500000000000007</v>
      </c>
      <c r="M167" s="74"/>
    </row>
    <row r="168" spans="1:13" ht="25.5" x14ac:dyDescent="0.25">
      <c r="A168" s="64">
        <v>162</v>
      </c>
      <c r="B168" s="42">
        <v>11</v>
      </c>
      <c r="C168" s="42" t="s">
        <v>33</v>
      </c>
      <c r="D168" s="94" t="s">
        <v>45</v>
      </c>
      <c r="E168" s="42">
        <v>32</v>
      </c>
      <c r="F168" s="44">
        <v>0.626</v>
      </c>
      <c r="G168" s="100">
        <v>1</v>
      </c>
      <c r="H168" s="78">
        <v>-1.4E-2</v>
      </c>
      <c r="I168" s="131">
        <v>-0.23799999999999999</v>
      </c>
      <c r="J168" s="66">
        <v>1.3739999999999999</v>
      </c>
      <c r="K168" s="139">
        <v>2</v>
      </c>
      <c r="L168" s="142">
        <v>68.699999999999989</v>
      </c>
      <c r="M168" s="74"/>
    </row>
    <row r="169" spans="1:13" ht="38.25" x14ac:dyDescent="0.25">
      <c r="A169" s="31">
        <v>163</v>
      </c>
      <c r="B169" s="42">
        <v>11</v>
      </c>
      <c r="C169" s="42" t="s">
        <v>33</v>
      </c>
      <c r="D169" s="43" t="s">
        <v>46</v>
      </c>
      <c r="E169" s="42">
        <v>34</v>
      </c>
      <c r="F169" s="44">
        <v>1</v>
      </c>
      <c r="G169" s="100">
        <v>1</v>
      </c>
      <c r="H169" s="78">
        <v>0</v>
      </c>
      <c r="I169" s="131">
        <v>0</v>
      </c>
      <c r="J169" s="66">
        <v>2</v>
      </c>
      <c r="K169" s="139">
        <v>2</v>
      </c>
      <c r="L169" s="141">
        <v>100</v>
      </c>
      <c r="M169" s="74"/>
    </row>
    <row r="170" spans="1:13" ht="51" x14ac:dyDescent="0.25">
      <c r="A170" s="64">
        <v>164</v>
      </c>
      <c r="B170" s="42">
        <v>11</v>
      </c>
      <c r="C170" s="42" t="s">
        <v>33</v>
      </c>
      <c r="D170" s="94" t="s">
        <v>47</v>
      </c>
      <c r="E170" s="42">
        <v>34</v>
      </c>
      <c r="F170" s="44">
        <v>0.8</v>
      </c>
      <c r="G170" s="100">
        <v>1</v>
      </c>
      <c r="H170" s="78">
        <v>-0.18</v>
      </c>
      <c r="I170" s="131">
        <v>-0.25</v>
      </c>
      <c r="J170" s="66">
        <v>1.37</v>
      </c>
      <c r="K170" s="139">
        <v>2</v>
      </c>
      <c r="L170" s="142">
        <v>68.5</v>
      </c>
      <c r="M170" s="74"/>
    </row>
    <row r="171" spans="1:13" ht="25.5" x14ac:dyDescent="0.25">
      <c r="A171" s="31">
        <v>165</v>
      </c>
      <c r="B171" s="42">
        <v>11</v>
      </c>
      <c r="C171" s="42" t="s">
        <v>33</v>
      </c>
      <c r="D171" s="94" t="s">
        <v>48</v>
      </c>
      <c r="E171" s="42">
        <v>33</v>
      </c>
      <c r="F171" s="44">
        <v>0</v>
      </c>
      <c r="G171" s="100">
        <v>1</v>
      </c>
      <c r="H171" s="78">
        <v>0</v>
      </c>
      <c r="I171" s="131">
        <v>0</v>
      </c>
      <c r="J171" s="66">
        <v>1</v>
      </c>
      <c r="K171" s="139">
        <v>2</v>
      </c>
      <c r="L171" s="142">
        <v>50</v>
      </c>
      <c r="M171" s="74"/>
    </row>
    <row r="172" spans="1:13" ht="38.25" x14ac:dyDescent="0.25">
      <c r="A172" s="64">
        <v>166</v>
      </c>
      <c r="B172" s="42">
        <v>11</v>
      </c>
      <c r="C172" s="42" t="s">
        <v>33</v>
      </c>
      <c r="D172" s="43" t="s">
        <v>49</v>
      </c>
      <c r="E172" s="42">
        <v>34</v>
      </c>
      <c r="F172" s="44">
        <v>0.69</v>
      </c>
      <c r="G172" s="100">
        <v>1</v>
      </c>
      <c r="H172" s="78">
        <v>0</v>
      </c>
      <c r="I172" s="131">
        <v>0</v>
      </c>
      <c r="J172" s="66">
        <v>1.69</v>
      </c>
      <c r="K172" s="139">
        <v>2</v>
      </c>
      <c r="L172" s="141">
        <v>84.5</v>
      </c>
      <c r="M172" s="74"/>
    </row>
    <row r="173" spans="1:13" ht="25.5" x14ac:dyDescent="0.25">
      <c r="A173" s="31">
        <v>167</v>
      </c>
      <c r="B173" s="42">
        <v>11</v>
      </c>
      <c r="C173" s="42" t="s">
        <v>33</v>
      </c>
      <c r="D173" s="94" t="s">
        <v>50</v>
      </c>
      <c r="E173" s="42">
        <v>33</v>
      </c>
      <c r="F173" s="44">
        <v>0.71099999999999997</v>
      </c>
      <c r="G173" s="100">
        <v>1</v>
      </c>
      <c r="H173" s="78">
        <v>-6.2E-2</v>
      </c>
      <c r="I173" s="131">
        <v>-6.2E-2</v>
      </c>
      <c r="J173" s="66">
        <v>1.5869999999999997</v>
      </c>
      <c r="K173" s="139">
        <v>2</v>
      </c>
      <c r="L173" s="141">
        <v>79.349999999999994</v>
      </c>
      <c r="M173" s="74"/>
    </row>
    <row r="174" spans="1:13" ht="25.5" x14ac:dyDescent="0.25">
      <c r="A174" s="64">
        <v>168</v>
      </c>
      <c r="B174" s="42">
        <v>11</v>
      </c>
      <c r="C174" s="42" t="s">
        <v>33</v>
      </c>
      <c r="D174" s="94" t="s">
        <v>51</v>
      </c>
      <c r="E174" s="42">
        <v>35</v>
      </c>
      <c r="F174" s="44">
        <v>0.59</v>
      </c>
      <c r="G174" s="100">
        <v>0.5</v>
      </c>
      <c r="H174" s="78">
        <v>-5.5E-2</v>
      </c>
      <c r="I174" s="131">
        <v>-0.52700000000000002</v>
      </c>
      <c r="J174" s="66">
        <v>0.5079999999999999</v>
      </c>
      <c r="K174" s="139">
        <v>2</v>
      </c>
      <c r="L174" s="143">
        <v>25.399999999999995</v>
      </c>
      <c r="M174" s="74"/>
    </row>
    <row r="175" spans="1:13" ht="25.5" x14ac:dyDescent="0.25">
      <c r="A175" s="31">
        <v>169</v>
      </c>
      <c r="B175" s="42">
        <v>11</v>
      </c>
      <c r="C175" s="42" t="s">
        <v>33</v>
      </c>
      <c r="D175" s="94" t="s">
        <v>52</v>
      </c>
      <c r="E175" s="42">
        <v>35</v>
      </c>
      <c r="F175" s="44">
        <v>0.53</v>
      </c>
      <c r="G175" s="100">
        <v>1</v>
      </c>
      <c r="H175" s="78">
        <v>0</v>
      </c>
      <c r="I175" s="131">
        <v>-0.22</v>
      </c>
      <c r="J175" s="66">
        <v>1.31</v>
      </c>
      <c r="K175" s="139">
        <v>2</v>
      </c>
      <c r="L175" s="142">
        <v>65.5</v>
      </c>
      <c r="M175" s="74"/>
    </row>
    <row r="176" spans="1:13" ht="51" x14ac:dyDescent="0.25">
      <c r="A176" s="64">
        <v>170</v>
      </c>
      <c r="B176" s="42">
        <v>11</v>
      </c>
      <c r="C176" s="42" t="s">
        <v>33</v>
      </c>
      <c r="D176" s="94" t="s">
        <v>53</v>
      </c>
      <c r="E176" s="42">
        <v>35</v>
      </c>
      <c r="F176" s="44">
        <v>0.70799999999999996</v>
      </c>
      <c r="G176" s="100">
        <v>1</v>
      </c>
      <c r="H176" s="78">
        <v>0</v>
      </c>
      <c r="I176" s="131">
        <v>-0.26900000000000002</v>
      </c>
      <c r="J176" s="66">
        <v>1.4390000000000001</v>
      </c>
      <c r="K176" s="139">
        <v>2</v>
      </c>
      <c r="L176" s="142">
        <v>71.95</v>
      </c>
      <c r="M176" s="74"/>
    </row>
    <row r="177" spans="1:13" ht="25.5" x14ac:dyDescent="0.25">
      <c r="A177" s="31">
        <v>171</v>
      </c>
      <c r="B177" s="42">
        <v>11</v>
      </c>
      <c r="C177" s="42" t="s">
        <v>33</v>
      </c>
      <c r="D177" s="94" t="s">
        <v>54</v>
      </c>
      <c r="E177" s="42">
        <v>33</v>
      </c>
      <c r="F177" s="44">
        <v>1</v>
      </c>
      <c r="G177" s="100">
        <v>1</v>
      </c>
      <c r="H177" s="78">
        <v>0</v>
      </c>
      <c r="I177" s="131">
        <v>0</v>
      </c>
      <c r="J177" s="66">
        <v>2</v>
      </c>
      <c r="K177" s="139">
        <v>2</v>
      </c>
      <c r="L177" s="141">
        <v>100</v>
      </c>
      <c r="M177" s="74"/>
    </row>
    <row r="178" spans="1:13" ht="51" x14ac:dyDescent="0.25">
      <c r="A178" s="64">
        <v>172</v>
      </c>
      <c r="B178" s="42">
        <v>11</v>
      </c>
      <c r="C178" s="42" t="s">
        <v>33</v>
      </c>
      <c r="D178" s="94" t="s">
        <v>55</v>
      </c>
      <c r="E178" s="42">
        <v>35</v>
      </c>
      <c r="F178" s="44">
        <v>0.65</v>
      </c>
      <c r="G178" s="100">
        <v>1</v>
      </c>
      <c r="H178" s="78">
        <v>-0.03</v>
      </c>
      <c r="I178" s="131">
        <v>-0.2</v>
      </c>
      <c r="J178" s="66">
        <v>1.42</v>
      </c>
      <c r="K178" s="139">
        <v>2</v>
      </c>
      <c r="L178" s="142">
        <v>71</v>
      </c>
      <c r="M178" s="74"/>
    </row>
    <row r="179" spans="1:13" ht="25.5" x14ac:dyDescent="0.25">
      <c r="A179" s="31">
        <v>173</v>
      </c>
      <c r="B179" s="42">
        <v>11</v>
      </c>
      <c r="C179" s="42" t="s">
        <v>33</v>
      </c>
      <c r="D179" s="94" t="s">
        <v>56</v>
      </c>
      <c r="E179" s="42">
        <v>35</v>
      </c>
      <c r="F179" s="44">
        <v>0.93799999999999994</v>
      </c>
      <c r="G179" s="100">
        <v>1</v>
      </c>
      <c r="H179" s="78">
        <v>-0.67</v>
      </c>
      <c r="I179" s="131">
        <v>-0.23300000000000001</v>
      </c>
      <c r="J179" s="66">
        <v>1.0349999999999997</v>
      </c>
      <c r="K179" s="139">
        <v>2</v>
      </c>
      <c r="L179" s="142">
        <v>51.749999999999986</v>
      </c>
      <c r="M179" s="74"/>
    </row>
    <row r="180" spans="1:13" ht="25.5" x14ac:dyDescent="0.25">
      <c r="A180" s="64">
        <v>174</v>
      </c>
      <c r="B180" s="42">
        <v>11</v>
      </c>
      <c r="C180" s="42" t="s">
        <v>33</v>
      </c>
      <c r="D180" s="43" t="s">
        <v>57</v>
      </c>
      <c r="E180" s="42">
        <v>35</v>
      </c>
      <c r="F180" s="44">
        <v>0.83899999999999997</v>
      </c>
      <c r="G180" s="100">
        <v>1</v>
      </c>
      <c r="H180" s="78">
        <v>-2.8000000000000001E-2</v>
      </c>
      <c r="I180" s="131">
        <v>-0.14299999999999999</v>
      </c>
      <c r="J180" s="66">
        <v>1.6679999999999999</v>
      </c>
      <c r="K180" s="139">
        <v>2</v>
      </c>
      <c r="L180" s="141">
        <v>83.399999999999991</v>
      </c>
      <c r="M180" s="74"/>
    </row>
    <row r="181" spans="1:13" ht="25.5" x14ac:dyDescent="0.25">
      <c r="A181" s="31">
        <v>175</v>
      </c>
      <c r="B181" s="42">
        <v>11</v>
      </c>
      <c r="C181" s="42" t="s">
        <v>33</v>
      </c>
      <c r="D181" s="43" t="s">
        <v>58</v>
      </c>
      <c r="E181" s="42">
        <v>33</v>
      </c>
      <c r="F181" s="44">
        <v>1</v>
      </c>
      <c r="G181" s="100">
        <v>1</v>
      </c>
      <c r="H181" s="78">
        <v>0</v>
      </c>
      <c r="I181" s="131">
        <v>-0.05</v>
      </c>
      <c r="J181" s="66">
        <v>1.95</v>
      </c>
      <c r="K181" s="139">
        <v>2</v>
      </c>
      <c r="L181" s="141">
        <v>97.5</v>
      </c>
      <c r="M181" s="74"/>
    </row>
    <row r="182" spans="1:13" x14ac:dyDescent="0.25">
      <c r="A182" s="64">
        <v>176</v>
      </c>
      <c r="B182" s="42">
        <v>12</v>
      </c>
      <c r="C182" s="42" t="s">
        <v>59</v>
      </c>
      <c r="D182" s="94" t="s">
        <v>60</v>
      </c>
      <c r="E182" s="42">
        <v>1</v>
      </c>
      <c r="F182" s="44">
        <v>1</v>
      </c>
      <c r="G182" s="1">
        <v>0</v>
      </c>
      <c r="H182" s="384">
        <v>0</v>
      </c>
      <c r="I182" s="391">
        <v>0</v>
      </c>
      <c r="J182" s="66">
        <v>1</v>
      </c>
      <c r="K182" s="139">
        <v>2</v>
      </c>
      <c r="L182" s="142">
        <v>50</v>
      </c>
      <c r="M182" s="74"/>
    </row>
    <row r="183" spans="1:13" ht="25.5" x14ac:dyDescent="0.25">
      <c r="A183" s="31">
        <v>177</v>
      </c>
      <c r="B183" s="42">
        <v>12</v>
      </c>
      <c r="C183" s="42" t="s">
        <v>59</v>
      </c>
      <c r="D183" s="94" t="s">
        <v>61</v>
      </c>
      <c r="E183" s="42"/>
      <c r="F183" s="44">
        <v>1</v>
      </c>
      <c r="G183" s="1">
        <v>0</v>
      </c>
      <c r="H183" s="384">
        <v>0</v>
      </c>
      <c r="I183" s="391">
        <v>0</v>
      </c>
      <c r="J183" s="66">
        <v>1</v>
      </c>
      <c r="K183" s="139">
        <v>2</v>
      </c>
      <c r="L183" s="142">
        <v>50</v>
      </c>
      <c r="M183" s="74"/>
    </row>
    <row r="184" spans="1:13" x14ac:dyDescent="0.25">
      <c r="A184" s="64">
        <v>178</v>
      </c>
      <c r="B184" s="42">
        <v>12</v>
      </c>
      <c r="C184" s="42" t="s">
        <v>59</v>
      </c>
      <c r="D184" s="43" t="s">
        <v>62</v>
      </c>
      <c r="E184" s="42">
        <v>34</v>
      </c>
      <c r="F184" s="44">
        <v>0.65600000000000003</v>
      </c>
      <c r="G184" s="1">
        <v>1</v>
      </c>
      <c r="H184" s="384">
        <v>0</v>
      </c>
      <c r="I184" s="391">
        <v>-0.12</v>
      </c>
      <c r="J184" s="66">
        <v>1.536</v>
      </c>
      <c r="K184" s="139">
        <v>2</v>
      </c>
      <c r="L184" s="141">
        <v>76.8</v>
      </c>
      <c r="M184" s="74"/>
    </row>
    <row r="185" spans="1:13" x14ac:dyDescent="0.25">
      <c r="A185" s="31">
        <v>179</v>
      </c>
      <c r="B185" s="42">
        <v>12</v>
      </c>
      <c r="C185" s="42" t="s">
        <v>59</v>
      </c>
      <c r="D185" s="94" t="s">
        <v>63</v>
      </c>
      <c r="E185" s="42">
        <v>34</v>
      </c>
      <c r="F185" s="44">
        <v>1</v>
      </c>
      <c r="G185" s="1">
        <v>1</v>
      </c>
      <c r="H185" s="384">
        <v>-0.129</v>
      </c>
      <c r="I185" s="391">
        <v>-0.23</v>
      </c>
      <c r="J185" s="66">
        <v>1.641</v>
      </c>
      <c r="K185" s="139">
        <v>2</v>
      </c>
      <c r="L185" s="141">
        <v>82.05</v>
      </c>
      <c r="M185" s="74"/>
    </row>
    <row r="186" spans="1:13" x14ac:dyDescent="0.25">
      <c r="A186" s="64">
        <v>180</v>
      </c>
      <c r="B186" s="42">
        <v>12</v>
      </c>
      <c r="C186" s="42" t="s">
        <v>59</v>
      </c>
      <c r="D186" s="94" t="s">
        <v>64</v>
      </c>
      <c r="E186" s="42">
        <v>32</v>
      </c>
      <c r="F186" s="44">
        <v>0.71899999999999997</v>
      </c>
      <c r="G186" s="1">
        <v>1</v>
      </c>
      <c r="H186" s="384">
        <v>-3.9E-2</v>
      </c>
      <c r="I186" s="391">
        <v>-0.129</v>
      </c>
      <c r="J186" s="66">
        <v>1.5509999999999999</v>
      </c>
      <c r="K186" s="139">
        <v>2</v>
      </c>
      <c r="L186" s="141">
        <v>77.55</v>
      </c>
      <c r="M186" s="74"/>
    </row>
    <row r="187" spans="1:13" x14ac:dyDescent="0.25">
      <c r="A187" s="31">
        <v>181</v>
      </c>
      <c r="B187" s="42">
        <v>12</v>
      </c>
      <c r="C187" s="42" t="s">
        <v>59</v>
      </c>
      <c r="D187" s="94" t="s">
        <v>65</v>
      </c>
      <c r="E187" s="42">
        <v>32</v>
      </c>
      <c r="F187" s="44">
        <v>0.998</v>
      </c>
      <c r="G187" s="1">
        <v>1</v>
      </c>
      <c r="H187" s="386">
        <v>-6.9000000000000006E-2</v>
      </c>
      <c r="I187" s="394">
        <v>-0.125</v>
      </c>
      <c r="J187" s="66">
        <v>1.804</v>
      </c>
      <c r="K187" s="139">
        <v>2</v>
      </c>
      <c r="L187" s="141">
        <v>90.2</v>
      </c>
      <c r="M187" s="74"/>
    </row>
    <row r="188" spans="1:13" x14ac:dyDescent="0.25">
      <c r="A188" s="64">
        <v>182</v>
      </c>
      <c r="B188" s="42">
        <v>12</v>
      </c>
      <c r="C188" s="42" t="s">
        <v>59</v>
      </c>
      <c r="D188" s="94" t="s">
        <v>66</v>
      </c>
      <c r="E188" s="42">
        <v>34</v>
      </c>
      <c r="F188" s="44">
        <v>1</v>
      </c>
      <c r="G188" s="1">
        <v>1</v>
      </c>
      <c r="H188" s="384">
        <v>0</v>
      </c>
      <c r="I188" s="391">
        <v>-7.3999999999999996E-2</v>
      </c>
      <c r="J188" s="66">
        <v>1.9259999999999999</v>
      </c>
      <c r="K188" s="139">
        <v>2</v>
      </c>
      <c r="L188" s="141">
        <v>96.3</v>
      </c>
      <c r="M188" s="74"/>
    </row>
    <row r="189" spans="1:13" x14ac:dyDescent="0.25">
      <c r="A189" s="31">
        <v>183</v>
      </c>
      <c r="B189" s="42">
        <v>12</v>
      </c>
      <c r="C189" s="42" t="s">
        <v>59</v>
      </c>
      <c r="D189" s="94" t="s">
        <v>67</v>
      </c>
      <c r="E189" s="42">
        <v>33</v>
      </c>
      <c r="F189" s="44">
        <v>0.82899999999999996</v>
      </c>
      <c r="G189" s="1">
        <v>1</v>
      </c>
      <c r="H189" s="384">
        <v>0</v>
      </c>
      <c r="I189" s="391">
        <v>-4.1000000000000002E-2</v>
      </c>
      <c r="J189" s="66">
        <v>1.788</v>
      </c>
      <c r="K189" s="139">
        <v>2</v>
      </c>
      <c r="L189" s="141">
        <v>89.4</v>
      </c>
      <c r="M189" s="74"/>
    </row>
    <row r="190" spans="1:13" x14ac:dyDescent="0.25">
      <c r="A190" s="64">
        <v>184</v>
      </c>
      <c r="B190" s="42">
        <v>12</v>
      </c>
      <c r="C190" s="42" t="s">
        <v>59</v>
      </c>
      <c r="D190" s="94" t="s">
        <v>68</v>
      </c>
      <c r="E190" s="42">
        <v>35</v>
      </c>
      <c r="F190" s="44">
        <v>0.98</v>
      </c>
      <c r="G190" s="1">
        <v>1</v>
      </c>
      <c r="H190" s="384">
        <v>-7.0000000000000007E-2</v>
      </c>
      <c r="I190" s="391">
        <v>-2.7E-2</v>
      </c>
      <c r="J190" s="66">
        <v>1.883</v>
      </c>
      <c r="K190" s="139">
        <v>2</v>
      </c>
      <c r="L190" s="141">
        <v>94.15</v>
      </c>
      <c r="M190" s="74"/>
    </row>
    <row r="191" spans="1:13" ht="25.5" x14ac:dyDescent="0.25">
      <c r="A191" s="31">
        <v>185</v>
      </c>
      <c r="B191" s="42">
        <v>12</v>
      </c>
      <c r="C191" s="42" t="s">
        <v>59</v>
      </c>
      <c r="D191" s="94" t="s">
        <v>69</v>
      </c>
      <c r="E191" s="42">
        <v>35</v>
      </c>
      <c r="F191" s="44">
        <v>0.86399999999999999</v>
      </c>
      <c r="G191" s="1">
        <v>1</v>
      </c>
      <c r="H191" s="384">
        <v>0</v>
      </c>
      <c r="I191" s="391">
        <v>0</v>
      </c>
      <c r="J191" s="66">
        <v>1.8639999999999999</v>
      </c>
      <c r="K191" s="139">
        <v>2</v>
      </c>
      <c r="L191" s="141">
        <v>93.199999999999989</v>
      </c>
      <c r="M191" s="74"/>
    </row>
    <row r="192" spans="1:13" ht="25.5" x14ac:dyDescent="0.25">
      <c r="A192" s="64">
        <v>186</v>
      </c>
      <c r="B192" s="42">
        <v>12</v>
      </c>
      <c r="C192" s="42" t="s">
        <v>59</v>
      </c>
      <c r="D192" s="94" t="s">
        <v>70</v>
      </c>
      <c r="E192" s="42">
        <v>35</v>
      </c>
      <c r="F192" s="44">
        <v>0.81399999999999995</v>
      </c>
      <c r="G192" s="1">
        <v>1</v>
      </c>
      <c r="H192" s="384">
        <v>-0.04</v>
      </c>
      <c r="I192" s="391">
        <v>-0.27600000000000002</v>
      </c>
      <c r="J192" s="66">
        <v>1.498</v>
      </c>
      <c r="K192" s="139">
        <v>2</v>
      </c>
      <c r="L192" s="142">
        <v>74.900000000000006</v>
      </c>
      <c r="M192" s="74"/>
    </row>
    <row r="193" spans="1:13" x14ac:dyDescent="0.25">
      <c r="A193" s="31">
        <v>187</v>
      </c>
      <c r="B193" s="42">
        <v>12</v>
      </c>
      <c r="C193" s="42" t="s">
        <v>59</v>
      </c>
      <c r="D193" s="94" t="s">
        <v>71</v>
      </c>
      <c r="E193" s="42">
        <v>35</v>
      </c>
      <c r="F193" s="44">
        <v>0.78</v>
      </c>
      <c r="G193" s="1">
        <v>1</v>
      </c>
      <c r="H193" s="384">
        <v>0</v>
      </c>
      <c r="I193" s="391">
        <v>-6.5000000000000002E-2</v>
      </c>
      <c r="J193" s="66">
        <v>1.7150000000000001</v>
      </c>
      <c r="K193" s="139">
        <v>2</v>
      </c>
      <c r="L193" s="141">
        <v>85.75</v>
      </c>
      <c r="M193" s="74"/>
    </row>
    <row r="194" spans="1:13" x14ac:dyDescent="0.25">
      <c r="A194" s="64">
        <v>188</v>
      </c>
      <c r="B194" s="42">
        <v>12</v>
      </c>
      <c r="C194" s="42" t="s">
        <v>59</v>
      </c>
      <c r="D194" s="94" t="s">
        <v>72</v>
      </c>
      <c r="E194" s="42">
        <v>33</v>
      </c>
      <c r="F194" s="44">
        <v>1</v>
      </c>
      <c r="G194" s="1">
        <v>1</v>
      </c>
      <c r="H194" s="384">
        <v>0</v>
      </c>
      <c r="I194" s="391">
        <v>0</v>
      </c>
      <c r="J194" s="66">
        <v>2</v>
      </c>
      <c r="K194" s="139">
        <v>2</v>
      </c>
      <c r="L194" s="141">
        <v>100</v>
      </c>
      <c r="M194" s="74"/>
    </row>
    <row r="195" spans="1:13" x14ac:dyDescent="0.25">
      <c r="A195" s="31">
        <v>189</v>
      </c>
      <c r="B195" s="42">
        <v>12</v>
      </c>
      <c r="C195" s="42" t="s">
        <v>59</v>
      </c>
      <c r="D195" s="94" t="s">
        <v>73</v>
      </c>
      <c r="E195" s="42">
        <v>35</v>
      </c>
      <c r="F195" s="44">
        <v>1</v>
      </c>
      <c r="G195" s="1">
        <v>1</v>
      </c>
      <c r="H195" s="384">
        <v>0</v>
      </c>
      <c r="I195" s="391">
        <v>0</v>
      </c>
      <c r="J195" s="66">
        <v>2</v>
      </c>
      <c r="K195" s="139">
        <v>2</v>
      </c>
      <c r="L195" s="141">
        <v>100</v>
      </c>
      <c r="M195" s="74"/>
    </row>
    <row r="196" spans="1:13" x14ac:dyDescent="0.25">
      <c r="A196" s="64">
        <v>190</v>
      </c>
      <c r="B196" s="42">
        <v>12</v>
      </c>
      <c r="C196" s="42" t="s">
        <v>59</v>
      </c>
      <c r="D196" s="94" t="s">
        <v>74</v>
      </c>
      <c r="E196" s="42">
        <v>35</v>
      </c>
      <c r="F196" s="44">
        <v>1</v>
      </c>
      <c r="G196" s="1">
        <v>1</v>
      </c>
      <c r="H196" s="384">
        <v>0</v>
      </c>
      <c r="I196" s="391">
        <v>-7.0999999999999994E-2</v>
      </c>
      <c r="J196" s="66">
        <v>1.929</v>
      </c>
      <c r="K196" s="139">
        <v>2</v>
      </c>
      <c r="L196" s="141">
        <v>96.45</v>
      </c>
      <c r="M196" s="74"/>
    </row>
    <row r="197" spans="1:13" x14ac:dyDescent="0.25">
      <c r="A197" s="31">
        <v>191</v>
      </c>
      <c r="B197" s="42">
        <v>12</v>
      </c>
      <c r="C197" s="42" t="s">
        <v>59</v>
      </c>
      <c r="D197" s="43" t="s">
        <v>75</v>
      </c>
      <c r="E197" s="42">
        <v>35</v>
      </c>
      <c r="F197" s="44">
        <v>0.97299999999999998</v>
      </c>
      <c r="G197" s="1">
        <v>1</v>
      </c>
      <c r="H197" s="384">
        <v>-0.06</v>
      </c>
      <c r="I197" s="391">
        <v>-0.18</v>
      </c>
      <c r="J197" s="66">
        <v>1.7329999999999999</v>
      </c>
      <c r="K197" s="139">
        <v>2</v>
      </c>
      <c r="L197" s="141">
        <v>86.649999999999991</v>
      </c>
      <c r="M197" s="74"/>
    </row>
    <row r="198" spans="1:13" x14ac:dyDescent="0.25">
      <c r="A198" s="64">
        <v>192</v>
      </c>
      <c r="B198" s="42">
        <v>12</v>
      </c>
      <c r="C198" s="42" t="s">
        <v>59</v>
      </c>
      <c r="D198" s="43" t="s">
        <v>76</v>
      </c>
      <c r="E198" s="42">
        <v>33</v>
      </c>
      <c r="F198" s="44">
        <v>1</v>
      </c>
      <c r="G198" s="1">
        <v>1</v>
      </c>
      <c r="H198" s="384">
        <v>0</v>
      </c>
      <c r="I198" s="391">
        <v>0</v>
      </c>
      <c r="J198" s="66">
        <v>2</v>
      </c>
      <c r="K198" s="139">
        <v>2</v>
      </c>
      <c r="L198" s="141">
        <v>100</v>
      </c>
      <c r="M198" s="74"/>
    </row>
    <row r="199" spans="1:13" x14ac:dyDescent="0.25">
      <c r="A199" s="31">
        <v>193</v>
      </c>
      <c r="B199" s="42">
        <v>12</v>
      </c>
      <c r="C199" s="42" t="s">
        <v>59</v>
      </c>
      <c r="D199" s="94" t="s">
        <v>77</v>
      </c>
      <c r="E199" s="42">
        <v>35</v>
      </c>
      <c r="F199" s="44">
        <v>0.88100000000000001</v>
      </c>
      <c r="G199" s="1">
        <v>1</v>
      </c>
      <c r="H199" s="384">
        <v>0</v>
      </c>
      <c r="I199" s="391">
        <v>-0.03</v>
      </c>
      <c r="J199" s="66">
        <v>1.851</v>
      </c>
      <c r="K199" s="139">
        <v>2</v>
      </c>
      <c r="L199" s="141">
        <v>92.55</v>
      </c>
      <c r="M199" s="74"/>
    </row>
    <row r="200" spans="1:13" x14ac:dyDescent="0.25">
      <c r="A200" s="64">
        <v>194</v>
      </c>
      <c r="B200" s="42">
        <v>12</v>
      </c>
      <c r="C200" s="42" t="s">
        <v>59</v>
      </c>
      <c r="D200" s="94" t="s">
        <v>78</v>
      </c>
      <c r="E200" s="42">
        <v>35</v>
      </c>
      <c r="F200" s="44">
        <v>0.998</v>
      </c>
      <c r="G200" s="1">
        <v>1</v>
      </c>
      <c r="H200" s="384">
        <v>-0.02</v>
      </c>
      <c r="I200" s="391">
        <v>0</v>
      </c>
      <c r="J200" s="66">
        <v>1.978</v>
      </c>
      <c r="K200" s="139">
        <v>2</v>
      </c>
      <c r="L200" s="141">
        <v>98.9</v>
      </c>
      <c r="M200" s="74"/>
    </row>
    <row r="201" spans="1:13" x14ac:dyDescent="0.25">
      <c r="A201" s="31">
        <v>195</v>
      </c>
      <c r="B201" s="42">
        <v>12</v>
      </c>
      <c r="C201" s="42" t="s">
        <v>59</v>
      </c>
      <c r="D201" s="94" t="s">
        <v>79</v>
      </c>
      <c r="E201" s="42">
        <v>35</v>
      </c>
      <c r="F201" s="44">
        <v>1</v>
      </c>
      <c r="G201" s="1">
        <v>1</v>
      </c>
      <c r="H201" s="384">
        <v>-0.02</v>
      </c>
      <c r="I201" s="391">
        <v>-0.01</v>
      </c>
      <c r="J201" s="66">
        <v>1.97</v>
      </c>
      <c r="K201" s="139">
        <v>2</v>
      </c>
      <c r="L201" s="141">
        <v>98.5</v>
      </c>
      <c r="M201" s="74"/>
    </row>
    <row r="202" spans="1:13" x14ac:dyDescent="0.25">
      <c r="A202" s="64">
        <v>196</v>
      </c>
      <c r="B202" s="42">
        <v>12</v>
      </c>
      <c r="C202" s="42" t="s">
        <v>59</v>
      </c>
      <c r="D202" s="94" t="s">
        <v>80</v>
      </c>
      <c r="E202" s="42">
        <v>35</v>
      </c>
      <c r="F202" s="44">
        <v>1</v>
      </c>
      <c r="G202" s="380">
        <v>1</v>
      </c>
      <c r="H202" s="389">
        <v>0</v>
      </c>
      <c r="I202" s="397">
        <v>0</v>
      </c>
      <c r="J202" s="66">
        <v>2</v>
      </c>
      <c r="K202" s="139">
        <v>2</v>
      </c>
      <c r="L202" s="141">
        <v>100</v>
      </c>
      <c r="M202" s="74"/>
    </row>
    <row r="203" spans="1:13" x14ac:dyDescent="0.25">
      <c r="A203" s="31">
        <v>197</v>
      </c>
      <c r="B203" s="42">
        <v>12</v>
      </c>
      <c r="C203" s="42" t="s">
        <v>59</v>
      </c>
      <c r="D203" s="94" t="s">
        <v>81</v>
      </c>
      <c r="E203" s="42">
        <v>35</v>
      </c>
      <c r="F203" s="44">
        <v>0.92400000000000004</v>
      </c>
      <c r="G203" s="1">
        <v>1</v>
      </c>
      <c r="H203" s="384">
        <v>0</v>
      </c>
      <c r="I203" s="391">
        <v>-0.1</v>
      </c>
      <c r="J203" s="66">
        <v>1.8239999999999998</v>
      </c>
      <c r="K203" s="139">
        <v>2</v>
      </c>
      <c r="L203" s="141">
        <v>91.199999999999989</v>
      </c>
      <c r="M203" s="74"/>
    </row>
    <row r="204" spans="1:13" x14ac:dyDescent="0.25">
      <c r="A204" s="64">
        <v>198</v>
      </c>
      <c r="B204" s="42">
        <v>12</v>
      </c>
      <c r="C204" s="42" t="s">
        <v>59</v>
      </c>
      <c r="D204" s="94" t="s">
        <v>82</v>
      </c>
      <c r="E204" s="42">
        <v>33</v>
      </c>
      <c r="F204" s="44">
        <v>0.9</v>
      </c>
      <c r="G204" s="1">
        <v>0</v>
      </c>
      <c r="H204" s="384">
        <v>0</v>
      </c>
      <c r="I204" s="391">
        <v>0</v>
      </c>
      <c r="J204" s="66">
        <v>0.9</v>
      </c>
      <c r="K204" s="139">
        <v>2</v>
      </c>
      <c r="L204" s="143">
        <v>45</v>
      </c>
      <c r="M204" s="74"/>
    </row>
    <row r="205" spans="1:13" x14ac:dyDescent="0.25">
      <c r="A205" s="31">
        <v>199</v>
      </c>
      <c r="B205" s="42">
        <v>12</v>
      </c>
      <c r="C205" s="42" t="s">
        <v>59</v>
      </c>
      <c r="D205" s="94" t="s">
        <v>83</v>
      </c>
      <c r="E205" s="42">
        <v>35</v>
      </c>
      <c r="F205" s="44">
        <v>0.9</v>
      </c>
      <c r="G205" s="1">
        <v>0</v>
      </c>
      <c r="H205" s="384">
        <v>-0.1</v>
      </c>
      <c r="I205" s="391">
        <v>-0.2</v>
      </c>
      <c r="J205" s="66">
        <v>0.60000000000000009</v>
      </c>
      <c r="K205" s="139">
        <v>2</v>
      </c>
      <c r="L205" s="143">
        <v>30.000000000000004</v>
      </c>
      <c r="M205" s="74"/>
    </row>
    <row r="206" spans="1:13" x14ac:dyDescent="0.25">
      <c r="A206" s="64">
        <v>200</v>
      </c>
      <c r="B206" s="42">
        <v>12</v>
      </c>
      <c r="C206" s="42" t="s">
        <v>59</v>
      </c>
      <c r="D206" s="94" t="s">
        <v>84</v>
      </c>
      <c r="E206" s="42">
        <v>35</v>
      </c>
      <c r="F206" s="44">
        <v>0.91</v>
      </c>
      <c r="G206" s="1">
        <v>1</v>
      </c>
      <c r="H206" s="384">
        <v>-0.13700000000000001</v>
      </c>
      <c r="I206" s="391">
        <v>-6.9000000000000006E-2</v>
      </c>
      <c r="J206" s="66">
        <v>1.7040000000000002</v>
      </c>
      <c r="K206" s="139">
        <v>2</v>
      </c>
      <c r="L206" s="141">
        <v>85.2</v>
      </c>
      <c r="M206" s="74"/>
    </row>
    <row r="207" spans="1:13" x14ac:dyDescent="0.25">
      <c r="A207" s="31">
        <v>201</v>
      </c>
      <c r="B207" s="42">
        <v>12</v>
      </c>
      <c r="C207" s="42" t="s">
        <v>59</v>
      </c>
      <c r="D207" s="43" t="s">
        <v>85</v>
      </c>
      <c r="E207" s="42">
        <v>35</v>
      </c>
      <c r="F207" s="44">
        <v>0.86499999999999999</v>
      </c>
      <c r="G207" s="375">
        <v>1</v>
      </c>
      <c r="H207" s="384">
        <v>0</v>
      </c>
      <c r="I207" s="391">
        <v>0</v>
      </c>
      <c r="J207" s="66">
        <v>1.865</v>
      </c>
      <c r="K207" s="139">
        <v>2</v>
      </c>
      <c r="L207" s="141">
        <v>93.25</v>
      </c>
      <c r="M207" s="74"/>
    </row>
    <row r="208" spans="1:13" ht="25.5" x14ac:dyDescent="0.25">
      <c r="A208" s="64">
        <v>202</v>
      </c>
      <c r="B208" s="42">
        <v>13</v>
      </c>
      <c r="C208" s="42" t="s">
        <v>86</v>
      </c>
      <c r="D208" s="94" t="s">
        <v>87</v>
      </c>
      <c r="E208" s="42">
        <v>2</v>
      </c>
      <c r="F208" s="44">
        <v>0.78200000000000003</v>
      </c>
      <c r="G208" s="90">
        <v>1</v>
      </c>
      <c r="H208" s="68">
        <v>0</v>
      </c>
      <c r="I208" s="126">
        <v>-0.1</v>
      </c>
      <c r="J208" s="66">
        <v>1.6819999999999999</v>
      </c>
      <c r="K208" s="139">
        <v>2</v>
      </c>
      <c r="L208" s="141">
        <v>84.1</v>
      </c>
      <c r="M208" s="74"/>
    </row>
    <row r="209" spans="1:13" ht="25.5" x14ac:dyDescent="0.25">
      <c r="A209" s="31">
        <v>203</v>
      </c>
      <c r="B209" s="42">
        <v>13</v>
      </c>
      <c r="C209" s="42" t="s">
        <v>86</v>
      </c>
      <c r="D209" s="94" t="s">
        <v>88</v>
      </c>
      <c r="E209" s="42">
        <v>2</v>
      </c>
      <c r="F209" s="44">
        <v>0.94</v>
      </c>
      <c r="G209" s="90">
        <v>0</v>
      </c>
      <c r="H209" s="68">
        <v>0</v>
      </c>
      <c r="I209" s="126">
        <v>0</v>
      </c>
      <c r="J209" s="66">
        <v>0.94</v>
      </c>
      <c r="K209" s="139">
        <v>2</v>
      </c>
      <c r="L209" s="143">
        <v>47</v>
      </c>
      <c r="M209" s="74"/>
    </row>
    <row r="210" spans="1:13" ht="25.5" x14ac:dyDescent="0.25">
      <c r="A210" s="64">
        <v>204</v>
      </c>
      <c r="B210" s="42">
        <v>13</v>
      </c>
      <c r="C210" s="42" t="s">
        <v>86</v>
      </c>
      <c r="D210" s="94" t="s">
        <v>89</v>
      </c>
      <c r="E210" s="42">
        <v>2</v>
      </c>
      <c r="F210" s="44">
        <v>0.84</v>
      </c>
      <c r="G210" s="90"/>
      <c r="H210" s="68">
        <v>0</v>
      </c>
      <c r="I210" s="126">
        <v>-7.5999999999999998E-2</v>
      </c>
      <c r="J210" s="66">
        <v>0.76400000000000001</v>
      </c>
      <c r="K210" s="139">
        <v>1</v>
      </c>
      <c r="L210" s="141">
        <v>76.400000000000006</v>
      </c>
      <c r="M210" s="74"/>
    </row>
    <row r="211" spans="1:13" ht="25.5" x14ac:dyDescent="0.25">
      <c r="A211" s="31">
        <v>205</v>
      </c>
      <c r="B211" s="42">
        <v>13</v>
      </c>
      <c r="C211" s="42" t="s">
        <v>86</v>
      </c>
      <c r="D211" s="94" t="s">
        <v>90</v>
      </c>
      <c r="E211" s="42">
        <v>33</v>
      </c>
      <c r="F211" s="44">
        <v>0.7</v>
      </c>
      <c r="G211" s="90">
        <v>1</v>
      </c>
      <c r="H211" s="68">
        <v>0</v>
      </c>
      <c r="I211" s="132">
        <v>-0.2</v>
      </c>
      <c r="J211" s="66">
        <v>1.5</v>
      </c>
      <c r="K211" s="139">
        <v>2</v>
      </c>
      <c r="L211" s="141">
        <v>75</v>
      </c>
      <c r="M211" s="74"/>
    </row>
    <row r="212" spans="1:13" ht="25.5" x14ac:dyDescent="0.25">
      <c r="A212" s="64">
        <v>206</v>
      </c>
      <c r="B212" s="42">
        <v>13</v>
      </c>
      <c r="C212" s="42" t="s">
        <v>86</v>
      </c>
      <c r="D212" s="94" t="s">
        <v>91</v>
      </c>
      <c r="E212" s="42">
        <v>35</v>
      </c>
      <c r="F212" s="44">
        <v>0.79700000000000004</v>
      </c>
      <c r="G212" s="90">
        <v>1</v>
      </c>
      <c r="H212" s="68">
        <v>-3.4000000000000002E-2</v>
      </c>
      <c r="I212" s="126">
        <v>-6.9000000000000006E-2</v>
      </c>
      <c r="J212" s="66">
        <v>1.6940000000000002</v>
      </c>
      <c r="K212" s="139">
        <v>2</v>
      </c>
      <c r="L212" s="141">
        <v>84.7</v>
      </c>
      <c r="M212" s="74"/>
    </row>
    <row r="213" spans="1:13" ht="25.5" x14ac:dyDescent="0.25">
      <c r="A213" s="31">
        <v>207</v>
      </c>
      <c r="B213" s="42">
        <v>13</v>
      </c>
      <c r="C213" s="42" t="s">
        <v>86</v>
      </c>
      <c r="D213" s="94" t="s">
        <v>92</v>
      </c>
      <c r="E213" s="42">
        <v>34</v>
      </c>
      <c r="F213" s="44">
        <v>0.75800000000000001</v>
      </c>
      <c r="G213" s="90">
        <v>1</v>
      </c>
      <c r="H213" s="68">
        <v>0</v>
      </c>
      <c r="I213" s="126">
        <v>-0.2</v>
      </c>
      <c r="J213" s="66">
        <v>1.5580000000000001</v>
      </c>
      <c r="K213" s="139">
        <v>2</v>
      </c>
      <c r="L213" s="141">
        <v>77.900000000000006</v>
      </c>
      <c r="M213" s="74"/>
    </row>
    <row r="214" spans="1:13" x14ac:dyDescent="0.25">
      <c r="A214" s="64">
        <v>208</v>
      </c>
      <c r="B214" s="42">
        <v>13</v>
      </c>
      <c r="C214" s="42" t="s">
        <v>86</v>
      </c>
      <c r="D214" s="94" t="s">
        <v>93</v>
      </c>
      <c r="E214" s="42">
        <v>34</v>
      </c>
      <c r="F214" s="44">
        <v>0.75</v>
      </c>
      <c r="G214" s="90">
        <v>1</v>
      </c>
      <c r="H214" s="68">
        <v>0</v>
      </c>
      <c r="I214" s="126">
        <v>-0.13</v>
      </c>
      <c r="J214" s="66">
        <v>1.62</v>
      </c>
      <c r="K214" s="139">
        <v>2</v>
      </c>
      <c r="L214" s="141">
        <v>81</v>
      </c>
      <c r="M214" s="74"/>
    </row>
    <row r="215" spans="1:13" x14ac:dyDescent="0.25">
      <c r="A215" s="31">
        <v>209</v>
      </c>
      <c r="B215" s="42">
        <v>13</v>
      </c>
      <c r="C215" s="42" t="s">
        <v>86</v>
      </c>
      <c r="D215" s="43" t="s">
        <v>94</v>
      </c>
      <c r="E215" s="42">
        <v>34</v>
      </c>
      <c r="F215" s="44">
        <v>0.745</v>
      </c>
      <c r="G215" s="90">
        <v>1</v>
      </c>
      <c r="H215" s="68">
        <v>0</v>
      </c>
      <c r="I215" s="126">
        <v>-0.2</v>
      </c>
      <c r="J215" s="66">
        <v>1.5450000000000002</v>
      </c>
      <c r="K215" s="139">
        <v>2</v>
      </c>
      <c r="L215" s="141">
        <v>77.250000000000014</v>
      </c>
      <c r="M215" s="74"/>
    </row>
    <row r="216" spans="1:13" ht="25.5" x14ac:dyDescent="0.25">
      <c r="A216" s="64">
        <v>210</v>
      </c>
      <c r="B216" s="42">
        <v>13</v>
      </c>
      <c r="C216" s="42" t="s">
        <v>86</v>
      </c>
      <c r="D216" s="43" t="s">
        <v>95</v>
      </c>
      <c r="E216" s="42">
        <v>34</v>
      </c>
      <c r="F216" s="44">
        <v>0.57399999999999995</v>
      </c>
      <c r="G216" s="90">
        <v>1</v>
      </c>
      <c r="H216" s="68">
        <v>0</v>
      </c>
      <c r="I216" s="126">
        <v>0</v>
      </c>
      <c r="J216" s="66">
        <v>1.5739999999999998</v>
      </c>
      <c r="K216" s="139">
        <v>2</v>
      </c>
      <c r="L216" s="141">
        <v>78.699999999999989</v>
      </c>
      <c r="M216" s="74"/>
    </row>
    <row r="217" spans="1:13" ht="25.5" x14ac:dyDescent="0.25">
      <c r="A217" s="31">
        <v>211</v>
      </c>
      <c r="B217" s="42">
        <v>13</v>
      </c>
      <c r="C217" s="42" t="s">
        <v>86</v>
      </c>
      <c r="D217" s="94" t="s">
        <v>96</v>
      </c>
      <c r="E217" s="42">
        <v>33</v>
      </c>
      <c r="F217" s="44">
        <v>0.95</v>
      </c>
      <c r="G217" s="90">
        <v>1</v>
      </c>
      <c r="H217" s="68">
        <v>0</v>
      </c>
      <c r="I217" s="126">
        <v>0</v>
      </c>
      <c r="J217" s="66">
        <v>1.95</v>
      </c>
      <c r="K217" s="139">
        <v>2</v>
      </c>
      <c r="L217" s="141">
        <v>97.5</v>
      </c>
      <c r="M217" s="74"/>
    </row>
    <row r="218" spans="1:13" ht="25.5" x14ac:dyDescent="0.25">
      <c r="A218" s="64">
        <v>212</v>
      </c>
      <c r="B218" s="42">
        <v>13</v>
      </c>
      <c r="C218" s="42" t="s">
        <v>86</v>
      </c>
      <c r="D218" s="94" t="s">
        <v>97</v>
      </c>
      <c r="E218" s="42">
        <v>35</v>
      </c>
      <c r="F218" s="44">
        <v>0.86</v>
      </c>
      <c r="G218" s="90">
        <v>1</v>
      </c>
      <c r="H218" s="68">
        <v>0</v>
      </c>
      <c r="I218" s="126">
        <v>-0.16</v>
      </c>
      <c r="J218" s="66">
        <v>1.7</v>
      </c>
      <c r="K218" s="139">
        <v>2</v>
      </c>
      <c r="L218" s="141">
        <v>85</v>
      </c>
      <c r="M218" s="74"/>
    </row>
    <row r="219" spans="1:13" ht="25.5" x14ac:dyDescent="0.25">
      <c r="A219" s="31">
        <v>213</v>
      </c>
      <c r="B219" s="42">
        <v>13</v>
      </c>
      <c r="C219" s="42" t="s">
        <v>86</v>
      </c>
      <c r="D219" s="94" t="s">
        <v>98</v>
      </c>
      <c r="E219" s="42">
        <v>33</v>
      </c>
      <c r="F219" s="44">
        <v>0.88800000000000001</v>
      </c>
      <c r="G219" s="90">
        <v>1</v>
      </c>
      <c r="H219" s="119">
        <v>-3.6999999999999998E-2</v>
      </c>
      <c r="I219" s="133">
        <v>-3.6999999999999998E-2</v>
      </c>
      <c r="J219" s="66">
        <v>1.8140000000000001</v>
      </c>
      <c r="K219" s="139">
        <v>2</v>
      </c>
      <c r="L219" s="141">
        <v>90.7</v>
      </c>
      <c r="M219" s="74"/>
    </row>
    <row r="220" spans="1:13" ht="25.5" x14ac:dyDescent="0.25">
      <c r="A220" s="64">
        <v>214</v>
      </c>
      <c r="B220" s="42">
        <v>13</v>
      </c>
      <c r="C220" s="42" t="s">
        <v>86</v>
      </c>
      <c r="D220" s="43" t="s">
        <v>99</v>
      </c>
      <c r="E220" s="42">
        <v>35</v>
      </c>
      <c r="F220" s="44">
        <v>0.90200000000000002</v>
      </c>
      <c r="G220" s="90">
        <v>1</v>
      </c>
      <c r="H220" s="68">
        <v>0</v>
      </c>
      <c r="I220" s="126">
        <v>-0.111</v>
      </c>
      <c r="J220" s="66">
        <v>1.7910000000000001</v>
      </c>
      <c r="K220" s="139">
        <v>2</v>
      </c>
      <c r="L220" s="141">
        <v>89.550000000000011</v>
      </c>
      <c r="M220" s="74"/>
    </row>
    <row r="221" spans="1:13" ht="25.5" x14ac:dyDescent="0.25">
      <c r="A221" s="31">
        <v>215</v>
      </c>
      <c r="B221" s="42">
        <v>13</v>
      </c>
      <c r="C221" s="42" t="s">
        <v>86</v>
      </c>
      <c r="D221" s="94" t="s">
        <v>100</v>
      </c>
      <c r="E221" s="42">
        <v>33</v>
      </c>
      <c r="F221" s="44">
        <v>0.76500000000000001</v>
      </c>
      <c r="G221" s="90">
        <v>1</v>
      </c>
      <c r="H221" s="68">
        <v>0</v>
      </c>
      <c r="I221" s="126">
        <v>-0.23499999999999999</v>
      </c>
      <c r="J221" s="66">
        <v>1.5300000000000002</v>
      </c>
      <c r="K221" s="139">
        <v>2</v>
      </c>
      <c r="L221" s="141">
        <v>76.500000000000014</v>
      </c>
      <c r="M221" s="74"/>
    </row>
    <row r="222" spans="1:13" ht="25.5" x14ac:dyDescent="0.25">
      <c r="A222" s="64">
        <v>216</v>
      </c>
      <c r="B222" s="42">
        <v>13</v>
      </c>
      <c r="C222" s="42" t="s">
        <v>86</v>
      </c>
      <c r="D222" s="94" t="s">
        <v>101</v>
      </c>
      <c r="E222" s="42">
        <v>35</v>
      </c>
      <c r="F222" s="44">
        <v>0.67400000000000004</v>
      </c>
      <c r="G222" s="90">
        <v>1</v>
      </c>
      <c r="H222" s="68">
        <v>-4.9000000000000002E-2</v>
      </c>
      <c r="I222" s="126">
        <v>-7.2999999999999995E-2</v>
      </c>
      <c r="J222" s="66">
        <v>1.552</v>
      </c>
      <c r="K222" s="139">
        <v>2</v>
      </c>
      <c r="L222" s="141">
        <v>77.600000000000009</v>
      </c>
      <c r="M222" s="74"/>
    </row>
    <row r="223" spans="1:13" ht="25.5" x14ac:dyDescent="0.25">
      <c r="A223" s="31">
        <v>217</v>
      </c>
      <c r="B223" s="42">
        <v>13</v>
      </c>
      <c r="C223" s="42" t="s">
        <v>86</v>
      </c>
      <c r="D223" s="94" t="s">
        <v>102</v>
      </c>
      <c r="E223" s="42">
        <v>35</v>
      </c>
      <c r="F223" s="44">
        <v>1</v>
      </c>
      <c r="G223" s="90">
        <v>1</v>
      </c>
      <c r="H223" s="68">
        <v>0</v>
      </c>
      <c r="I223" s="126">
        <v>0</v>
      </c>
      <c r="J223" s="66">
        <v>2</v>
      </c>
      <c r="K223" s="139">
        <v>2</v>
      </c>
      <c r="L223" s="141">
        <v>100</v>
      </c>
      <c r="M223" s="74"/>
    </row>
    <row r="224" spans="1:13" x14ac:dyDescent="0.25">
      <c r="A224" s="64">
        <v>218</v>
      </c>
      <c r="B224" s="42">
        <v>13</v>
      </c>
      <c r="C224" s="42" t="s">
        <v>86</v>
      </c>
      <c r="D224" s="94" t="s">
        <v>103</v>
      </c>
      <c r="E224" s="42">
        <v>33</v>
      </c>
      <c r="F224" s="44">
        <v>0.79200000000000004</v>
      </c>
      <c r="G224" s="90">
        <v>1</v>
      </c>
      <c r="H224" s="68">
        <v>0</v>
      </c>
      <c r="I224" s="126">
        <v>-0.33300000000000002</v>
      </c>
      <c r="J224" s="66">
        <v>1.4590000000000001</v>
      </c>
      <c r="K224" s="139">
        <v>2</v>
      </c>
      <c r="L224" s="142">
        <v>72.95</v>
      </c>
      <c r="M224" s="74"/>
    </row>
    <row r="225" spans="1:13" ht="25.5" x14ac:dyDescent="0.25">
      <c r="A225" s="31">
        <v>219</v>
      </c>
      <c r="B225" s="42">
        <v>13</v>
      </c>
      <c r="C225" s="42" t="s">
        <v>86</v>
      </c>
      <c r="D225" s="43" t="s">
        <v>104</v>
      </c>
      <c r="E225" s="42">
        <v>33</v>
      </c>
      <c r="F225" s="44">
        <v>0.752</v>
      </c>
      <c r="G225" s="90">
        <v>1</v>
      </c>
      <c r="H225" s="68">
        <v>0</v>
      </c>
      <c r="I225" s="126">
        <v>-5.5E-2</v>
      </c>
      <c r="J225" s="66">
        <v>1.6970000000000001</v>
      </c>
      <c r="K225" s="139">
        <v>2</v>
      </c>
      <c r="L225" s="141">
        <v>84.850000000000009</v>
      </c>
      <c r="M225" s="74"/>
    </row>
    <row r="226" spans="1:13" x14ac:dyDescent="0.25">
      <c r="A226" s="64">
        <v>220</v>
      </c>
      <c r="B226" s="42">
        <v>13</v>
      </c>
      <c r="C226" s="42" t="s">
        <v>86</v>
      </c>
      <c r="D226" s="94" t="s">
        <v>105</v>
      </c>
      <c r="E226" s="42">
        <v>33</v>
      </c>
      <c r="F226" s="44">
        <v>0.73499999999999999</v>
      </c>
      <c r="G226" s="90">
        <v>1</v>
      </c>
      <c r="H226" s="68">
        <v>0</v>
      </c>
      <c r="I226" s="133">
        <v>-0.23499999999999999</v>
      </c>
      <c r="J226" s="66">
        <v>1.5</v>
      </c>
      <c r="K226" s="139">
        <v>2</v>
      </c>
      <c r="L226" s="141">
        <v>75</v>
      </c>
      <c r="M226" s="74"/>
    </row>
    <row r="227" spans="1:13" ht="25.5" x14ac:dyDescent="0.25">
      <c r="A227" s="31">
        <v>221</v>
      </c>
      <c r="B227" s="42">
        <v>13</v>
      </c>
      <c r="C227" s="42" t="s">
        <v>86</v>
      </c>
      <c r="D227" s="94" t="s">
        <v>106</v>
      </c>
      <c r="E227" s="42">
        <v>35</v>
      </c>
      <c r="F227" s="44">
        <v>0.79100000000000004</v>
      </c>
      <c r="G227" s="90">
        <v>0</v>
      </c>
      <c r="H227" s="68">
        <v>0</v>
      </c>
      <c r="I227" s="126">
        <v>-0.107</v>
      </c>
      <c r="J227" s="66">
        <v>0.68400000000000005</v>
      </c>
      <c r="K227" s="139">
        <v>2</v>
      </c>
      <c r="L227" s="143">
        <v>34.200000000000003</v>
      </c>
      <c r="M227" s="74"/>
    </row>
    <row r="228" spans="1:13" ht="25.5" x14ac:dyDescent="0.25">
      <c r="A228" s="64">
        <v>222</v>
      </c>
      <c r="B228" s="42">
        <v>13</v>
      </c>
      <c r="C228" s="42" t="s">
        <v>86</v>
      </c>
      <c r="D228" s="43" t="s">
        <v>107</v>
      </c>
      <c r="E228" s="42">
        <v>33</v>
      </c>
      <c r="F228" s="44">
        <v>1</v>
      </c>
      <c r="G228" s="90">
        <v>1</v>
      </c>
      <c r="H228" s="68">
        <v>0</v>
      </c>
      <c r="I228" s="133">
        <v>0</v>
      </c>
      <c r="J228" s="66">
        <v>2</v>
      </c>
      <c r="K228" s="139">
        <v>2</v>
      </c>
      <c r="L228" s="141">
        <v>100</v>
      </c>
      <c r="M228" s="74"/>
    </row>
    <row r="229" spans="1:13" ht="25.5" x14ac:dyDescent="0.25">
      <c r="A229" s="31">
        <v>223</v>
      </c>
      <c r="B229" s="42">
        <v>13</v>
      </c>
      <c r="C229" s="42" t="s">
        <v>86</v>
      </c>
      <c r="D229" s="94" t="s">
        <v>108</v>
      </c>
      <c r="E229" s="42">
        <v>33</v>
      </c>
      <c r="F229" s="44">
        <v>0.9</v>
      </c>
      <c r="G229" s="90">
        <v>1</v>
      </c>
      <c r="H229" s="68">
        <v>0</v>
      </c>
      <c r="I229" s="126">
        <v>0</v>
      </c>
      <c r="J229" s="66">
        <v>1.9</v>
      </c>
      <c r="K229" s="139">
        <v>2</v>
      </c>
      <c r="L229" s="141">
        <v>95</v>
      </c>
      <c r="M229" s="74"/>
    </row>
    <row r="230" spans="1:13" ht="25.5" x14ac:dyDescent="0.25">
      <c r="A230" s="64">
        <v>224</v>
      </c>
      <c r="B230" s="42">
        <v>13</v>
      </c>
      <c r="C230" s="42" t="s">
        <v>86</v>
      </c>
      <c r="D230" s="94" t="s">
        <v>109</v>
      </c>
      <c r="E230" s="42">
        <v>33</v>
      </c>
      <c r="F230" s="44">
        <v>0.78</v>
      </c>
      <c r="G230" s="90">
        <v>1</v>
      </c>
      <c r="H230" s="68">
        <v>0</v>
      </c>
      <c r="I230" s="132">
        <v>-1.7999999999999999E-2</v>
      </c>
      <c r="J230" s="66">
        <v>1.762</v>
      </c>
      <c r="K230" s="139">
        <v>2</v>
      </c>
      <c r="L230" s="141">
        <v>88.1</v>
      </c>
      <c r="M230" s="74"/>
    </row>
    <row r="231" spans="1:13" ht="25.5" x14ac:dyDescent="0.25">
      <c r="A231" s="31">
        <v>225</v>
      </c>
      <c r="B231" s="42">
        <v>13</v>
      </c>
      <c r="C231" s="42" t="s">
        <v>86</v>
      </c>
      <c r="D231" s="94" t="s">
        <v>110</v>
      </c>
      <c r="E231" s="42">
        <v>35</v>
      </c>
      <c r="F231" s="44">
        <v>1</v>
      </c>
      <c r="G231" s="90">
        <v>1</v>
      </c>
      <c r="H231" s="119">
        <v>-0.47299999999999998</v>
      </c>
      <c r="I231" s="133">
        <v>-0.21</v>
      </c>
      <c r="J231" s="66">
        <v>1.3170000000000002</v>
      </c>
      <c r="K231" s="139">
        <v>2</v>
      </c>
      <c r="L231" s="142">
        <v>65.850000000000009</v>
      </c>
      <c r="M231" s="74"/>
    </row>
    <row r="232" spans="1:13" ht="25.5" x14ac:dyDescent="0.25">
      <c r="A232" s="64">
        <v>226</v>
      </c>
      <c r="B232" s="42">
        <v>13</v>
      </c>
      <c r="C232" s="42" t="s">
        <v>86</v>
      </c>
      <c r="D232" s="43" t="s">
        <v>111</v>
      </c>
      <c r="E232" s="42">
        <v>33</v>
      </c>
      <c r="F232" s="44">
        <v>0.72899999999999998</v>
      </c>
      <c r="G232" s="90">
        <v>1</v>
      </c>
      <c r="H232" s="68">
        <v>-5.8999999999999997E-2</v>
      </c>
      <c r="I232" s="126">
        <v>0</v>
      </c>
      <c r="J232" s="66">
        <v>1.6700000000000002</v>
      </c>
      <c r="K232" s="139">
        <v>2</v>
      </c>
      <c r="L232" s="141">
        <v>83.500000000000014</v>
      </c>
      <c r="M232" s="74"/>
    </row>
    <row r="233" spans="1:13" ht="25.5" x14ac:dyDescent="0.25">
      <c r="A233" s="31">
        <v>227</v>
      </c>
      <c r="B233" s="42">
        <v>13</v>
      </c>
      <c r="C233" s="42" t="s">
        <v>86</v>
      </c>
      <c r="D233" s="43" t="s">
        <v>112</v>
      </c>
      <c r="E233" s="42">
        <v>35</v>
      </c>
      <c r="F233" s="44">
        <v>0.63500000000000001</v>
      </c>
      <c r="G233" s="90">
        <v>1</v>
      </c>
      <c r="H233" s="68">
        <v>-0.1</v>
      </c>
      <c r="I233" s="126">
        <v>-0.33300000000000002</v>
      </c>
      <c r="J233" s="66">
        <v>1.202</v>
      </c>
      <c r="K233" s="139">
        <v>2</v>
      </c>
      <c r="L233" s="142">
        <v>60.099999999999994</v>
      </c>
      <c r="M233" s="74"/>
    </row>
    <row r="234" spans="1:13" ht="25.5" x14ac:dyDescent="0.25">
      <c r="A234" s="64">
        <v>228</v>
      </c>
      <c r="B234" s="42">
        <v>13</v>
      </c>
      <c r="C234" s="42" t="s">
        <v>86</v>
      </c>
      <c r="D234" s="43" t="s">
        <v>113</v>
      </c>
      <c r="E234" s="42">
        <v>33</v>
      </c>
      <c r="F234" s="44">
        <v>0.90400000000000003</v>
      </c>
      <c r="G234" s="90">
        <v>1</v>
      </c>
      <c r="H234" s="68">
        <v>0</v>
      </c>
      <c r="I234" s="126">
        <v>0</v>
      </c>
      <c r="J234" s="66">
        <v>1.9039999999999999</v>
      </c>
      <c r="K234" s="139">
        <v>2</v>
      </c>
      <c r="L234" s="141">
        <v>95.199999999999989</v>
      </c>
      <c r="M234" s="74"/>
    </row>
    <row r="235" spans="1:13" x14ac:dyDescent="0.25">
      <c r="A235" s="31">
        <v>229</v>
      </c>
      <c r="B235" s="42">
        <v>14</v>
      </c>
      <c r="C235" s="42" t="s">
        <v>159</v>
      </c>
      <c r="D235" s="43" t="s">
        <v>160</v>
      </c>
      <c r="E235" s="42">
        <v>2</v>
      </c>
      <c r="F235" s="44">
        <v>1</v>
      </c>
      <c r="G235" s="371">
        <v>1</v>
      </c>
      <c r="H235" s="120">
        <v>0</v>
      </c>
      <c r="I235" s="134">
        <v>-0.12</v>
      </c>
      <c r="J235" s="66">
        <v>1.88</v>
      </c>
      <c r="K235" s="139">
        <v>2</v>
      </c>
      <c r="L235" s="141">
        <v>94</v>
      </c>
      <c r="M235" s="74"/>
    </row>
    <row r="236" spans="1:13" x14ac:dyDescent="0.25">
      <c r="A236" s="64">
        <v>230</v>
      </c>
      <c r="B236" s="42">
        <v>14</v>
      </c>
      <c r="C236" s="42" t="s">
        <v>159</v>
      </c>
      <c r="D236" s="43" t="s">
        <v>161</v>
      </c>
      <c r="E236" s="42">
        <v>2</v>
      </c>
      <c r="F236" s="44">
        <v>1</v>
      </c>
      <c r="G236" s="100">
        <v>1</v>
      </c>
      <c r="H236" s="78">
        <v>0</v>
      </c>
      <c r="I236" s="131">
        <v>-0.14299999999999999</v>
      </c>
      <c r="J236" s="66">
        <v>1.857</v>
      </c>
      <c r="K236" s="139">
        <v>2</v>
      </c>
      <c r="L236" s="141">
        <v>92.85</v>
      </c>
      <c r="M236" s="74"/>
    </row>
    <row r="237" spans="1:13" x14ac:dyDescent="0.25">
      <c r="A237" s="31">
        <v>231</v>
      </c>
      <c r="B237" s="42">
        <v>14</v>
      </c>
      <c r="C237" s="42" t="s">
        <v>159</v>
      </c>
      <c r="D237" s="94" t="s">
        <v>162</v>
      </c>
      <c r="E237" s="42">
        <v>31</v>
      </c>
      <c r="F237" s="44">
        <v>0.93799999999999994</v>
      </c>
      <c r="G237" s="100">
        <v>1</v>
      </c>
      <c r="H237" s="78">
        <v>0</v>
      </c>
      <c r="I237" s="131">
        <v>0</v>
      </c>
      <c r="J237" s="66">
        <v>1.9379999999999999</v>
      </c>
      <c r="K237" s="139">
        <v>2</v>
      </c>
      <c r="L237" s="141">
        <v>96.899999999999991</v>
      </c>
      <c r="M237" s="74"/>
    </row>
    <row r="238" spans="1:13" x14ac:dyDescent="0.25">
      <c r="A238" s="64">
        <v>232</v>
      </c>
      <c r="B238" s="42">
        <v>14</v>
      </c>
      <c r="C238" s="42" t="s">
        <v>159</v>
      </c>
      <c r="D238" s="94" t="s">
        <v>163</v>
      </c>
      <c r="E238" s="42">
        <v>31</v>
      </c>
      <c r="F238" s="44">
        <v>0.75</v>
      </c>
      <c r="G238" s="100">
        <v>1</v>
      </c>
      <c r="H238" s="78">
        <v>0</v>
      </c>
      <c r="I238" s="131">
        <v>-0.12</v>
      </c>
      <c r="J238" s="66">
        <v>1.63</v>
      </c>
      <c r="K238" s="139">
        <v>2</v>
      </c>
      <c r="L238" s="141">
        <v>81.5</v>
      </c>
      <c r="M238" s="74"/>
    </row>
    <row r="239" spans="1:13" x14ac:dyDescent="0.25">
      <c r="A239" s="31">
        <v>233</v>
      </c>
      <c r="B239" s="42">
        <v>14</v>
      </c>
      <c r="C239" s="42" t="s">
        <v>159</v>
      </c>
      <c r="D239" s="94" t="s">
        <v>164</v>
      </c>
      <c r="E239" s="42">
        <v>35</v>
      </c>
      <c r="F239" s="44">
        <v>0.64300000000000002</v>
      </c>
      <c r="G239" s="100">
        <v>1</v>
      </c>
      <c r="H239" s="78">
        <v>0</v>
      </c>
      <c r="I239" s="131">
        <v>-0.17</v>
      </c>
      <c r="J239" s="66">
        <v>1.4730000000000001</v>
      </c>
      <c r="K239" s="139">
        <v>2</v>
      </c>
      <c r="L239" s="142">
        <v>73.650000000000006</v>
      </c>
      <c r="M239" s="74"/>
    </row>
    <row r="240" spans="1:13" x14ac:dyDescent="0.25">
      <c r="A240" s="64">
        <v>234</v>
      </c>
      <c r="B240" s="42">
        <v>14</v>
      </c>
      <c r="C240" s="42" t="s">
        <v>159</v>
      </c>
      <c r="D240" s="94" t="s">
        <v>165</v>
      </c>
      <c r="E240" s="42">
        <v>35</v>
      </c>
      <c r="F240" s="44">
        <v>0.9</v>
      </c>
      <c r="G240" s="100">
        <v>0</v>
      </c>
      <c r="H240" s="78">
        <v>0</v>
      </c>
      <c r="I240" s="131">
        <v>-0.2</v>
      </c>
      <c r="J240" s="66">
        <v>0.7</v>
      </c>
      <c r="K240" s="139">
        <v>2</v>
      </c>
      <c r="L240" s="143">
        <v>35</v>
      </c>
      <c r="M240" s="74"/>
    </row>
    <row r="241" spans="1:13" x14ac:dyDescent="0.25">
      <c r="A241" s="31">
        <v>235</v>
      </c>
      <c r="B241" s="42">
        <v>14</v>
      </c>
      <c r="C241" s="42" t="s">
        <v>159</v>
      </c>
      <c r="D241" s="94" t="s">
        <v>166</v>
      </c>
      <c r="E241" s="42">
        <v>35</v>
      </c>
      <c r="F241" s="44">
        <v>1</v>
      </c>
      <c r="G241" s="100">
        <v>1</v>
      </c>
      <c r="H241" s="78">
        <v>-0.06</v>
      </c>
      <c r="I241" s="131">
        <v>-0.31</v>
      </c>
      <c r="J241" s="66">
        <v>1.63</v>
      </c>
      <c r="K241" s="139">
        <v>2</v>
      </c>
      <c r="L241" s="141">
        <v>81.5</v>
      </c>
      <c r="M241" s="74"/>
    </row>
    <row r="242" spans="1:13" x14ac:dyDescent="0.25">
      <c r="A242" s="64">
        <v>236</v>
      </c>
      <c r="B242" s="42">
        <v>14</v>
      </c>
      <c r="C242" s="42" t="s">
        <v>159</v>
      </c>
      <c r="D242" s="94" t="s">
        <v>167</v>
      </c>
      <c r="E242" s="42">
        <v>33</v>
      </c>
      <c r="F242" s="44">
        <v>0.9</v>
      </c>
      <c r="G242" s="100">
        <v>1</v>
      </c>
      <c r="H242" s="78">
        <v>0</v>
      </c>
      <c r="I242" s="131">
        <v>-0.23799999999999999</v>
      </c>
      <c r="J242" s="66">
        <v>1.6619999999999999</v>
      </c>
      <c r="K242" s="139">
        <v>2</v>
      </c>
      <c r="L242" s="141">
        <v>83.1</v>
      </c>
      <c r="M242" s="74"/>
    </row>
    <row r="243" spans="1:13" ht="25.5" x14ac:dyDescent="0.25">
      <c r="A243" s="31">
        <v>237</v>
      </c>
      <c r="B243" s="42">
        <v>14</v>
      </c>
      <c r="C243" s="42" t="s">
        <v>159</v>
      </c>
      <c r="D243" s="94" t="s">
        <v>168</v>
      </c>
      <c r="E243" s="42">
        <v>33</v>
      </c>
      <c r="F243" s="44">
        <v>1</v>
      </c>
      <c r="G243" s="79">
        <v>1</v>
      </c>
      <c r="H243" s="72">
        <v>0</v>
      </c>
      <c r="I243" s="115">
        <v>0</v>
      </c>
      <c r="J243" s="66">
        <v>2</v>
      </c>
      <c r="K243" s="139">
        <v>2</v>
      </c>
      <c r="L243" s="141">
        <v>100</v>
      </c>
      <c r="M243" s="74"/>
    </row>
    <row r="244" spans="1:13" x14ac:dyDescent="0.25">
      <c r="A244" s="64">
        <v>238</v>
      </c>
      <c r="B244" s="42">
        <v>14</v>
      </c>
      <c r="C244" s="42" t="s">
        <v>159</v>
      </c>
      <c r="D244" s="94" t="s">
        <v>169</v>
      </c>
      <c r="E244" s="42">
        <v>33</v>
      </c>
      <c r="F244" s="44">
        <v>0.94699999999999995</v>
      </c>
      <c r="G244" s="100">
        <v>0</v>
      </c>
      <c r="H244" s="78">
        <v>-0.111</v>
      </c>
      <c r="I244" s="131">
        <v>-0.111</v>
      </c>
      <c r="J244" s="66">
        <v>0.72499999999999998</v>
      </c>
      <c r="K244" s="139">
        <v>2</v>
      </c>
      <c r="L244" s="143">
        <v>36.25</v>
      </c>
      <c r="M244" s="74"/>
    </row>
    <row r="245" spans="1:13" x14ac:dyDescent="0.25">
      <c r="A245" s="31">
        <v>239</v>
      </c>
      <c r="B245" s="42">
        <v>14</v>
      </c>
      <c r="C245" s="42" t="s">
        <v>159</v>
      </c>
      <c r="D245" s="94" t="s">
        <v>170</v>
      </c>
      <c r="E245" s="42">
        <v>33</v>
      </c>
      <c r="F245" s="44">
        <v>1</v>
      </c>
      <c r="G245" s="100">
        <v>1</v>
      </c>
      <c r="H245" s="78">
        <v>-0.05</v>
      </c>
      <c r="I245" s="131">
        <v>0</v>
      </c>
      <c r="J245" s="66">
        <v>1.95</v>
      </c>
      <c r="K245" s="139">
        <v>2</v>
      </c>
      <c r="L245" s="141">
        <v>97.5</v>
      </c>
      <c r="M245" s="74"/>
    </row>
    <row r="246" spans="1:13" x14ac:dyDescent="0.25">
      <c r="A246" s="64">
        <v>240</v>
      </c>
      <c r="B246" s="42">
        <v>14</v>
      </c>
      <c r="C246" s="42" t="s">
        <v>159</v>
      </c>
      <c r="D246" s="94" t="s">
        <v>171</v>
      </c>
      <c r="E246" s="42">
        <v>33</v>
      </c>
      <c r="F246" s="44">
        <v>0.66</v>
      </c>
      <c r="G246" s="100">
        <v>1</v>
      </c>
      <c r="H246" s="78">
        <v>-0.25</v>
      </c>
      <c r="I246" s="131">
        <v>-0.25</v>
      </c>
      <c r="J246" s="66">
        <v>1.1600000000000001</v>
      </c>
      <c r="K246" s="139">
        <v>2</v>
      </c>
      <c r="L246" s="142">
        <v>58.000000000000007</v>
      </c>
      <c r="M246" s="74"/>
    </row>
    <row r="247" spans="1:13" x14ac:dyDescent="0.25">
      <c r="A247" s="31">
        <v>241</v>
      </c>
      <c r="B247" s="42">
        <v>14</v>
      </c>
      <c r="C247" s="42" t="s">
        <v>159</v>
      </c>
      <c r="D247" s="43" t="s">
        <v>172</v>
      </c>
      <c r="E247" s="42">
        <v>35</v>
      </c>
      <c r="F247" s="44">
        <v>0.76</v>
      </c>
      <c r="G247" s="100">
        <v>1</v>
      </c>
      <c r="H247" s="78">
        <v>0</v>
      </c>
      <c r="I247" s="131">
        <v>-6.4000000000000001E-2</v>
      </c>
      <c r="J247" s="66">
        <v>1.696</v>
      </c>
      <c r="K247" s="139">
        <v>2</v>
      </c>
      <c r="L247" s="141">
        <v>84.8</v>
      </c>
      <c r="M247" s="74"/>
    </row>
    <row r="248" spans="1:13" x14ac:dyDescent="0.25">
      <c r="A248" s="64">
        <v>242</v>
      </c>
      <c r="B248" s="42">
        <v>14</v>
      </c>
      <c r="C248" s="42" t="s">
        <v>159</v>
      </c>
      <c r="D248" s="43" t="s">
        <v>173</v>
      </c>
      <c r="E248" s="42">
        <v>33</v>
      </c>
      <c r="F248" s="44">
        <v>1</v>
      </c>
      <c r="G248" s="100">
        <v>1</v>
      </c>
      <c r="H248" s="78">
        <v>-0.05</v>
      </c>
      <c r="I248" s="131">
        <v>0</v>
      </c>
      <c r="J248" s="66">
        <v>1.95</v>
      </c>
      <c r="K248" s="139">
        <v>2</v>
      </c>
      <c r="L248" s="141">
        <v>97.5</v>
      </c>
      <c r="M248" s="74"/>
    </row>
    <row r="249" spans="1:13" x14ac:dyDescent="0.25">
      <c r="A249" s="31">
        <v>243</v>
      </c>
      <c r="B249" s="42">
        <v>14</v>
      </c>
      <c r="C249" s="42" t="s">
        <v>159</v>
      </c>
      <c r="D249" s="94" t="s">
        <v>174</v>
      </c>
      <c r="E249" s="42">
        <v>35</v>
      </c>
      <c r="F249" s="44">
        <v>1</v>
      </c>
      <c r="G249" s="100">
        <v>1</v>
      </c>
      <c r="H249" s="78">
        <v>-4.2000000000000003E-2</v>
      </c>
      <c r="I249" s="131">
        <v>-0.33333000000000002</v>
      </c>
      <c r="J249" s="66">
        <v>1.6246700000000001</v>
      </c>
      <c r="K249" s="139">
        <v>2</v>
      </c>
      <c r="L249" s="141">
        <v>81.233500000000006</v>
      </c>
      <c r="M249" s="74"/>
    </row>
    <row r="250" spans="1:13" ht="25.5" x14ac:dyDescent="0.25">
      <c r="A250" s="64">
        <v>244</v>
      </c>
      <c r="B250" s="42">
        <v>14</v>
      </c>
      <c r="C250" s="42" t="s">
        <v>159</v>
      </c>
      <c r="D250" s="94" t="s">
        <v>175</v>
      </c>
      <c r="E250" s="42">
        <v>35</v>
      </c>
      <c r="F250" s="44">
        <v>1</v>
      </c>
      <c r="G250" s="100">
        <v>1</v>
      </c>
      <c r="H250" s="78">
        <v>0</v>
      </c>
      <c r="I250" s="131">
        <v>-0.42</v>
      </c>
      <c r="J250" s="66">
        <v>1.58</v>
      </c>
      <c r="K250" s="139">
        <v>2</v>
      </c>
      <c r="L250" s="141">
        <v>79</v>
      </c>
      <c r="M250" s="74"/>
    </row>
    <row r="251" spans="1:13" x14ac:dyDescent="0.25">
      <c r="A251" s="31">
        <v>245</v>
      </c>
      <c r="B251" s="42">
        <v>14</v>
      </c>
      <c r="C251" s="42" t="s">
        <v>159</v>
      </c>
      <c r="D251" s="94" t="s">
        <v>176</v>
      </c>
      <c r="E251" s="42">
        <v>35</v>
      </c>
      <c r="F251" s="44">
        <v>0.96599999999999997</v>
      </c>
      <c r="G251" s="79">
        <v>1</v>
      </c>
      <c r="H251" s="72">
        <v>0</v>
      </c>
      <c r="I251" s="115">
        <v>0</v>
      </c>
      <c r="J251" s="66">
        <v>1.966</v>
      </c>
      <c r="K251" s="139">
        <v>2</v>
      </c>
      <c r="L251" s="141">
        <v>98.3</v>
      </c>
      <c r="M251" s="74"/>
    </row>
    <row r="252" spans="1:13" x14ac:dyDescent="0.25">
      <c r="A252" s="64">
        <v>246</v>
      </c>
      <c r="B252" s="42">
        <v>14</v>
      </c>
      <c r="C252" s="42" t="s">
        <v>159</v>
      </c>
      <c r="D252" s="94" t="s">
        <v>177</v>
      </c>
      <c r="E252" s="42">
        <v>33</v>
      </c>
      <c r="F252" s="44">
        <v>0.80500000000000005</v>
      </c>
      <c r="G252" s="100">
        <v>1</v>
      </c>
      <c r="H252" s="78">
        <v>0</v>
      </c>
      <c r="I252" s="131">
        <v>0</v>
      </c>
      <c r="J252" s="66">
        <v>1.8050000000000002</v>
      </c>
      <c r="K252" s="139">
        <v>2</v>
      </c>
      <c r="L252" s="141">
        <v>90.250000000000014</v>
      </c>
      <c r="M252" s="74"/>
    </row>
    <row r="253" spans="1:13" x14ac:dyDescent="0.25">
      <c r="A253" s="31">
        <v>247</v>
      </c>
      <c r="B253" s="42">
        <v>14</v>
      </c>
      <c r="C253" s="42" t="s">
        <v>159</v>
      </c>
      <c r="D253" s="94" t="s">
        <v>178</v>
      </c>
      <c r="E253" s="42">
        <v>35</v>
      </c>
      <c r="F253" s="44">
        <v>1</v>
      </c>
      <c r="G253" s="100">
        <v>1</v>
      </c>
      <c r="H253" s="78">
        <v>0</v>
      </c>
      <c r="I253" s="131">
        <v>-0.06</v>
      </c>
      <c r="J253" s="66">
        <v>1.94</v>
      </c>
      <c r="K253" s="139">
        <v>2</v>
      </c>
      <c r="L253" s="141">
        <v>97</v>
      </c>
      <c r="M253" s="74"/>
    </row>
    <row r="254" spans="1:13" x14ac:dyDescent="0.25">
      <c r="A254" s="64">
        <v>248</v>
      </c>
      <c r="B254" s="42">
        <v>14</v>
      </c>
      <c r="C254" s="42" t="s">
        <v>159</v>
      </c>
      <c r="D254" s="43" t="s">
        <v>179</v>
      </c>
      <c r="E254" s="42">
        <v>33</v>
      </c>
      <c r="F254" s="44">
        <v>1</v>
      </c>
      <c r="G254" s="77">
        <v>1</v>
      </c>
      <c r="H254" s="78">
        <v>0</v>
      </c>
      <c r="I254" s="131">
        <v>-0.05</v>
      </c>
      <c r="J254" s="66">
        <v>1.95</v>
      </c>
      <c r="K254" s="139">
        <v>2</v>
      </c>
      <c r="L254" s="141">
        <v>97.5</v>
      </c>
      <c r="M254" s="74"/>
    </row>
    <row r="255" spans="1:13" x14ac:dyDescent="0.25">
      <c r="A255" s="31">
        <v>249</v>
      </c>
      <c r="B255" s="42">
        <v>14</v>
      </c>
      <c r="C255" s="42" t="s">
        <v>159</v>
      </c>
      <c r="D255" s="94" t="s">
        <v>180</v>
      </c>
      <c r="E255" s="42">
        <v>35</v>
      </c>
      <c r="F255" s="44">
        <v>1</v>
      </c>
      <c r="G255" s="100">
        <v>1</v>
      </c>
      <c r="H255" s="78">
        <v>0</v>
      </c>
      <c r="I255" s="131">
        <v>0</v>
      </c>
      <c r="J255" s="66">
        <v>2</v>
      </c>
      <c r="K255" s="139">
        <v>2</v>
      </c>
      <c r="L255" s="141">
        <v>100</v>
      </c>
      <c r="M255" s="74"/>
    </row>
    <row r="256" spans="1:13" x14ac:dyDescent="0.25">
      <c r="A256" s="64">
        <v>250</v>
      </c>
      <c r="B256" s="42">
        <v>14</v>
      </c>
      <c r="C256" s="42" t="s">
        <v>159</v>
      </c>
      <c r="D256" s="94" t="s">
        <v>181</v>
      </c>
      <c r="E256" s="42">
        <v>35</v>
      </c>
      <c r="F256" s="44">
        <v>1</v>
      </c>
      <c r="G256" s="100">
        <v>1</v>
      </c>
      <c r="H256" s="78">
        <v>0</v>
      </c>
      <c r="I256" s="131">
        <v>-0.21199999999999999</v>
      </c>
      <c r="J256" s="66">
        <v>1.788</v>
      </c>
      <c r="K256" s="139">
        <v>2</v>
      </c>
      <c r="L256" s="141">
        <v>89.4</v>
      </c>
      <c r="M256" s="74"/>
    </row>
    <row r="257" spans="1:13" x14ac:dyDescent="0.25">
      <c r="A257" s="31">
        <v>251</v>
      </c>
      <c r="B257" s="42">
        <v>14</v>
      </c>
      <c r="C257" s="42" t="s">
        <v>159</v>
      </c>
      <c r="D257" s="43" t="s">
        <v>182</v>
      </c>
      <c r="E257" s="42">
        <v>33</v>
      </c>
      <c r="F257" s="44">
        <v>1</v>
      </c>
      <c r="G257" s="81">
        <v>1</v>
      </c>
      <c r="H257" s="78">
        <v>-0.06</v>
      </c>
      <c r="I257" s="131">
        <v>0</v>
      </c>
      <c r="J257" s="66">
        <v>1.94</v>
      </c>
      <c r="K257" s="139">
        <v>2</v>
      </c>
      <c r="L257" s="141">
        <v>97</v>
      </c>
      <c r="M257" s="74"/>
    </row>
    <row r="258" spans="1:13" x14ac:dyDescent="0.25">
      <c r="A258" s="64">
        <v>252</v>
      </c>
      <c r="B258" s="42">
        <v>14</v>
      </c>
      <c r="C258" s="42" t="s">
        <v>159</v>
      </c>
      <c r="D258" s="43" t="s">
        <v>183</v>
      </c>
      <c r="E258" s="42">
        <v>31</v>
      </c>
      <c r="F258" s="44">
        <v>0.76</v>
      </c>
      <c r="G258" s="100">
        <v>0</v>
      </c>
      <c r="H258" s="78">
        <v>-0.13300000000000001</v>
      </c>
      <c r="I258" s="131">
        <v>-0.2</v>
      </c>
      <c r="J258" s="66">
        <v>0.42699999999999999</v>
      </c>
      <c r="K258" s="139">
        <v>2</v>
      </c>
      <c r="L258" s="144">
        <v>21.349999999999998</v>
      </c>
      <c r="M258" s="74"/>
    </row>
    <row r="259" spans="1:13" x14ac:dyDescent="0.25">
      <c r="A259" s="31">
        <v>253</v>
      </c>
      <c r="B259" s="42">
        <v>14</v>
      </c>
      <c r="C259" s="42" t="s">
        <v>159</v>
      </c>
      <c r="D259" s="43" t="s">
        <v>184</v>
      </c>
      <c r="E259" s="42">
        <v>35</v>
      </c>
      <c r="F259" s="44">
        <v>1</v>
      </c>
      <c r="G259" s="100">
        <v>1</v>
      </c>
      <c r="H259" s="78">
        <v>0</v>
      </c>
      <c r="I259" s="131">
        <v>-0.06</v>
      </c>
      <c r="J259" s="66">
        <v>1.94</v>
      </c>
      <c r="K259" s="139">
        <v>2</v>
      </c>
      <c r="L259" s="141">
        <v>97</v>
      </c>
      <c r="M259" s="74"/>
    </row>
    <row r="260" spans="1:13" x14ac:dyDescent="0.25">
      <c r="A260" s="64">
        <v>254</v>
      </c>
      <c r="B260" s="42">
        <v>14</v>
      </c>
      <c r="C260" s="42" t="s">
        <v>159</v>
      </c>
      <c r="D260" s="94" t="s">
        <v>185</v>
      </c>
      <c r="E260" s="42">
        <v>33</v>
      </c>
      <c r="F260" s="44">
        <v>0.95</v>
      </c>
      <c r="G260" s="79">
        <v>1</v>
      </c>
      <c r="H260" s="72">
        <v>0</v>
      </c>
      <c r="I260" s="115">
        <v>0</v>
      </c>
      <c r="J260" s="66">
        <v>1.95</v>
      </c>
      <c r="K260" s="139">
        <v>2</v>
      </c>
      <c r="L260" s="141">
        <v>97.5</v>
      </c>
      <c r="M260" s="74"/>
    </row>
    <row r="261" spans="1:13" x14ac:dyDescent="0.25">
      <c r="A261" s="31">
        <v>255</v>
      </c>
      <c r="B261" s="42">
        <v>14</v>
      </c>
      <c r="C261" s="42" t="s">
        <v>159</v>
      </c>
      <c r="D261" s="94" t="s">
        <v>186</v>
      </c>
      <c r="E261" s="42">
        <v>35</v>
      </c>
      <c r="F261" s="44">
        <v>1</v>
      </c>
      <c r="G261" s="100">
        <v>1</v>
      </c>
      <c r="H261" s="78">
        <v>0</v>
      </c>
      <c r="I261" s="131">
        <v>-0.03</v>
      </c>
      <c r="J261" s="66">
        <v>1.97</v>
      </c>
      <c r="K261" s="139">
        <v>2</v>
      </c>
      <c r="L261" s="141">
        <v>98.5</v>
      </c>
      <c r="M261" s="74"/>
    </row>
    <row r="262" spans="1:13" x14ac:dyDescent="0.25">
      <c r="A262" s="64">
        <v>256</v>
      </c>
      <c r="B262" s="42">
        <v>14</v>
      </c>
      <c r="C262" s="42" t="s">
        <v>159</v>
      </c>
      <c r="D262" s="94" t="s">
        <v>187</v>
      </c>
      <c r="E262" s="42">
        <v>33</v>
      </c>
      <c r="F262" s="44">
        <v>1</v>
      </c>
      <c r="G262" s="100">
        <v>1</v>
      </c>
      <c r="H262" s="78">
        <v>-0.05</v>
      </c>
      <c r="I262" s="131">
        <v>-0.05</v>
      </c>
      <c r="J262" s="66">
        <v>1.9</v>
      </c>
      <c r="K262" s="139">
        <v>2</v>
      </c>
      <c r="L262" s="141">
        <v>95</v>
      </c>
      <c r="M262" s="74"/>
    </row>
    <row r="263" spans="1:13" x14ac:dyDescent="0.25">
      <c r="A263" s="31">
        <v>257</v>
      </c>
      <c r="B263" s="42">
        <v>14</v>
      </c>
      <c r="C263" s="42" t="s">
        <v>159</v>
      </c>
      <c r="D263" s="94" t="s">
        <v>188</v>
      </c>
      <c r="E263" s="42">
        <v>33</v>
      </c>
      <c r="F263" s="44">
        <v>1</v>
      </c>
      <c r="G263" s="100">
        <v>1</v>
      </c>
      <c r="H263" s="78">
        <v>0</v>
      </c>
      <c r="I263" s="131">
        <v>0</v>
      </c>
      <c r="J263" s="66">
        <v>2</v>
      </c>
      <c r="K263" s="139">
        <v>2</v>
      </c>
      <c r="L263" s="141">
        <v>100</v>
      </c>
      <c r="M263" s="74"/>
    </row>
    <row r="264" spans="1:13" x14ac:dyDescent="0.25">
      <c r="A264" s="64">
        <v>258</v>
      </c>
      <c r="B264" s="42">
        <v>14</v>
      </c>
      <c r="C264" s="42" t="s">
        <v>159</v>
      </c>
      <c r="D264" s="94" t="s">
        <v>189</v>
      </c>
      <c r="E264" s="42">
        <v>31</v>
      </c>
      <c r="F264" s="44">
        <v>1</v>
      </c>
      <c r="G264" s="100">
        <v>0</v>
      </c>
      <c r="H264" s="78">
        <v>0</v>
      </c>
      <c r="I264" s="131">
        <v>-7.0000000000000007E-2</v>
      </c>
      <c r="J264" s="66">
        <v>0.92999999999999994</v>
      </c>
      <c r="K264" s="139">
        <v>2</v>
      </c>
      <c r="L264" s="143">
        <v>46.5</v>
      </c>
      <c r="M264" s="74"/>
    </row>
    <row r="265" spans="1:13" x14ac:dyDescent="0.25">
      <c r="A265" s="31">
        <v>259</v>
      </c>
      <c r="B265" s="42">
        <v>14</v>
      </c>
      <c r="C265" s="42" t="s">
        <v>159</v>
      </c>
      <c r="D265" s="43" t="s">
        <v>190</v>
      </c>
      <c r="E265" s="42">
        <v>33</v>
      </c>
      <c r="F265" s="44">
        <v>0.7</v>
      </c>
      <c r="G265" s="100">
        <v>1</v>
      </c>
      <c r="H265" s="78">
        <v>0</v>
      </c>
      <c r="I265" s="131">
        <v>-0.154</v>
      </c>
      <c r="J265" s="66">
        <v>1.546</v>
      </c>
      <c r="K265" s="139">
        <v>2</v>
      </c>
      <c r="L265" s="141">
        <v>77.3</v>
      </c>
      <c r="M265" s="74"/>
    </row>
    <row r="266" spans="1:13" x14ac:dyDescent="0.25">
      <c r="A266" s="64">
        <v>260</v>
      </c>
      <c r="B266" s="42">
        <v>14</v>
      </c>
      <c r="C266" s="42" t="s">
        <v>159</v>
      </c>
      <c r="D266" s="94" t="s">
        <v>191</v>
      </c>
      <c r="E266" s="42">
        <v>33</v>
      </c>
      <c r="F266" s="44">
        <v>0.60199999999999998</v>
      </c>
      <c r="G266" s="100">
        <v>1</v>
      </c>
      <c r="H266" s="78">
        <v>-0.14299999999999999</v>
      </c>
      <c r="I266" s="131">
        <v>-7.0999999999999994E-2</v>
      </c>
      <c r="J266" s="66">
        <v>1.3879999999999999</v>
      </c>
      <c r="K266" s="139">
        <v>2</v>
      </c>
      <c r="L266" s="142">
        <v>69.399999999999991</v>
      </c>
      <c r="M266" s="74"/>
    </row>
    <row r="267" spans="1:13" x14ac:dyDescent="0.25">
      <c r="A267" s="31">
        <v>261</v>
      </c>
      <c r="B267" s="42">
        <v>14</v>
      </c>
      <c r="C267" s="42" t="s">
        <v>159</v>
      </c>
      <c r="D267" s="94" t="s">
        <v>192</v>
      </c>
      <c r="E267" s="42">
        <v>31</v>
      </c>
      <c r="F267" s="44">
        <v>1</v>
      </c>
      <c r="G267" s="100">
        <v>1</v>
      </c>
      <c r="H267" s="78">
        <v>-4.4999999999999998E-2</v>
      </c>
      <c r="I267" s="131">
        <v>-4.4999999999999998E-2</v>
      </c>
      <c r="J267" s="66">
        <v>1.9100000000000001</v>
      </c>
      <c r="K267" s="139">
        <v>2</v>
      </c>
      <c r="L267" s="141">
        <v>95.5</v>
      </c>
      <c r="M267" s="74"/>
    </row>
    <row r="268" spans="1:13" x14ac:dyDescent="0.25">
      <c r="A268" s="64">
        <v>262</v>
      </c>
      <c r="B268" s="42">
        <v>14</v>
      </c>
      <c r="C268" s="42" t="s">
        <v>159</v>
      </c>
      <c r="D268" s="94" t="s">
        <v>193</v>
      </c>
      <c r="E268" s="42">
        <v>33</v>
      </c>
      <c r="F268" s="44">
        <v>1</v>
      </c>
      <c r="G268" s="99">
        <v>1</v>
      </c>
      <c r="H268" s="78">
        <v>0</v>
      </c>
      <c r="I268" s="131">
        <v>0</v>
      </c>
      <c r="J268" s="66">
        <v>2</v>
      </c>
      <c r="K268" s="139">
        <v>2</v>
      </c>
      <c r="L268" s="141">
        <v>100</v>
      </c>
      <c r="M268" s="74"/>
    </row>
    <row r="269" spans="1:13" x14ac:dyDescent="0.25">
      <c r="A269" s="31">
        <v>263</v>
      </c>
      <c r="B269" s="360">
        <v>15</v>
      </c>
      <c r="C269" s="28" t="s">
        <v>518</v>
      </c>
      <c r="D269" s="106" t="s">
        <v>519</v>
      </c>
      <c r="E269" s="28">
        <v>33</v>
      </c>
      <c r="F269" s="101">
        <v>1</v>
      </c>
      <c r="G269" s="80">
        <v>1</v>
      </c>
      <c r="H269" s="78">
        <v>0</v>
      </c>
      <c r="I269" s="131">
        <v>-0.04</v>
      </c>
      <c r="J269" s="66">
        <v>1.96</v>
      </c>
      <c r="K269" s="139">
        <v>2</v>
      </c>
      <c r="L269" s="141">
        <v>98</v>
      </c>
      <c r="M269" s="74"/>
    </row>
    <row r="270" spans="1:13" x14ac:dyDescent="0.25">
      <c r="A270" s="64">
        <v>264</v>
      </c>
      <c r="B270" s="360">
        <v>15</v>
      </c>
      <c r="C270" s="28" t="s">
        <v>518</v>
      </c>
      <c r="D270" s="106" t="s">
        <v>520</v>
      </c>
      <c r="E270" s="29">
        <v>35</v>
      </c>
      <c r="F270" s="86">
        <v>0.67100000000000004</v>
      </c>
      <c r="G270" s="100">
        <v>1</v>
      </c>
      <c r="H270" s="78">
        <v>0</v>
      </c>
      <c r="I270" s="131">
        <v>-0.14299999999999999</v>
      </c>
      <c r="J270" s="66">
        <v>1.528</v>
      </c>
      <c r="K270" s="139">
        <v>2</v>
      </c>
      <c r="L270" s="141">
        <v>76.400000000000006</v>
      </c>
      <c r="M270" s="74"/>
    </row>
    <row r="271" spans="1:13" x14ac:dyDescent="0.25">
      <c r="A271" s="31">
        <v>265</v>
      </c>
      <c r="B271" s="360">
        <v>15</v>
      </c>
      <c r="C271" s="28" t="s">
        <v>518</v>
      </c>
      <c r="D271" s="106" t="s">
        <v>521</v>
      </c>
      <c r="E271" s="29">
        <v>35</v>
      </c>
      <c r="F271" s="86">
        <v>1</v>
      </c>
      <c r="G271" s="100">
        <v>1</v>
      </c>
      <c r="H271" s="78">
        <v>0</v>
      </c>
      <c r="I271" s="131">
        <v>-6.5000000000000002E-2</v>
      </c>
      <c r="J271" s="66">
        <v>1.9350000000000001</v>
      </c>
      <c r="K271" s="139">
        <v>2</v>
      </c>
      <c r="L271" s="141">
        <v>96.75</v>
      </c>
      <c r="M271" s="74"/>
    </row>
    <row r="272" spans="1:13" x14ac:dyDescent="0.25">
      <c r="A272" s="64">
        <v>266</v>
      </c>
      <c r="B272" s="108">
        <v>15</v>
      </c>
      <c r="C272" s="28" t="s">
        <v>518</v>
      </c>
      <c r="D272" s="106" t="s">
        <v>522</v>
      </c>
      <c r="E272" s="29">
        <v>35</v>
      </c>
      <c r="F272" s="86">
        <v>0.92</v>
      </c>
      <c r="G272" s="100">
        <v>0.67</v>
      </c>
      <c r="H272" s="78">
        <v>-0.06</v>
      </c>
      <c r="I272" s="131">
        <v>-0.15</v>
      </c>
      <c r="J272" s="66">
        <v>1.3800000000000001</v>
      </c>
      <c r="K272" s="139">
        <v>2</v>
      </c>
      <c r="L272" s="142">
        <v>69</v>
      </c>
      <c r="M272" s="74"/>
    </row>
    <row r="273" spans="1:13" x14ac:dyDescent="0.25">
      <c r="A273" s="31">
        <v>267</v>
      </c>
      <c r="B273" s="360">
        <v>15</v>
      </c>
      <c r="C273" s="28" t="s">
        <v>518</v>
      </c>
      <c r="D273" s="106" t="s">
        <v>523</v>
      </c>
      <c r="E273" s="29">
        <v>35</v>
      </c>
      <c r="F273" s="87">
        <v>0.72889248835796716</v>
      </c>
      <c r="G273" s="100">
        <v>1</v>
      </c>
      <c r="H273" s="78">
        <v>0</v>
      </c>
      <c r="I273" s="131">
        <v>-0.17948717948717949</v>
      </c>
      <c r="J273" s="66">
        <v>1.5494053088707875</v>
      </c>
      <c r="K273" s="139">
        <v>2</v>
      </c>
      <c r="L273" s="141">
        <v>77.470265443539375</v>
      </c>
      <c r="M273" s="74"/>
    </row>
    <row r="274" spans="1:13" x14ac:dyDescent="0.25">
      <c r="A274" s="64">
        <v>268</v>
      </c>
      <c r="B274" s="360">
        <v>15</v>
      </c>
      <c r="C274" s="28" t="s">
        <v>518</v>
      </c>
      <c r="D274" s="106" t="s">
        <v>524</v>
      </c>
      <c r="E274" s="29">
        <v>35</v>
      </c>
      <c r="F274" s="87">
        <v>0.69799999999999995</v>
      </c>
      <c r="G274" s="100">
        <v>1</v>
      </c>
      <c r="H274" s="78">
        <v>0</v>
      </c>
      <c r="I274" s="131">
        <v>0</v>
      </c>
      <c r="J274" s="66">
        <v>1.698</v>
      </c>
      <c r="K274" s="139">
        <v>2</v>
      </c>
      <c r="L274" s="141">
        <v>84.899999999999991</v>
      </c>
      <c r="M274" s="74"/>
    </row>
    <row r="275" spans="1:13" x14ac:dyDescent="0.25">
      <c r="A275" s="31">
        <v>269</v>
      </c>
      <c r="B275" s="360">
        <v>15</v>
      </c>
      <c r="C275" s="28" t="s">
        <v>518</v>
      </c>
      <c r="D275" s="106" t="s">
        <v>525</v>
      </c>
      <c r="E275" s="58">
        <v>33</v>
      </c>
      <c r="F275" s="87">
        <v>0.85499999999999998</v>
      </c>
      <c r="G275" s="73">
        <v>1</v>
      </c>
      <c r="H275" s="120">
        <v>0</v>
      </c>
      <c r="I275" s="134">
        <v>-9.0999999999999998E-2</v>
      </c>
      <c r="J275" s="66">
        <v>1.764</v>
      </c>
      <c r="K275" s="139">
        <v>2</v>
      </c>
      <c r="L275" s="141">
        <v>88.2</v>
      </c>
      <c r="M275" s="74"/>
    </row>
    <row r="276" spans="1:13" x14ac:dyDescent="0.25">
      <c r="A276" s="64">
        <v>270</v>
      </c>
      <c r="B276" s="360">
        <v>15</v>
      </c>
      <c r="C276" s="28" t="s">
        <v>518</v>
      </c>
      <c r="D276" s="106" t="s">
        <v>526</v>
      </c>
      <c r="E276" s="30">
        <v>33</v>
      </c>
      <c r="F276" s="87">
        <v>1</v>
      </c>
      <c r="G276" s="100">
        <v>1</v>
      </c>
      <c r="H276" s="78">
        <v>-0.105</v>
      </c>
      <c r="I276" s="131">
        <v>0</v>
      </c>
      <c r="J276" s="66">
        <v>1.895</v>
      </c>
      <c r="K276" s="139">
        <v>2</v>
      </c>
      <c r="L276" s="141">
        <v>94.75</v>
      </c>
      <c r="M276" s="74"/>
    </row>
    <row r="277" spans="1:13" x14ac:dyDescent="0.25">
      <c r="A277" s="31">
        <v>271</v>
      </c>
      <c r="B277" s="360">
        <v>15</v>
      </c>
      <c r="C277" s="28" t="s">
        <v>518</v>
      </c>
      <c r="D277" s="106" t="s">
        <v>527</v>
      </c>
      <c r="E277" s="30">
        <v>33</v>
      </c>
      <c r="F277" s="87">
        <v>0.59</v>
      </c>
      <c r="G277" s="100">
        <v>0</v>
      </c>
      <c r="H277" s="78">
        <v>-0.14299999999999999</v>
      </c>
      <c r="I277" s="131">
        <v>-7.0000000000000007E-2</v>
      </c>
      <c r="J277" s="66">
        <v>0.37699999999999995</v>
      </c>
      <c r="K277" s="139">
        <v>2</v>
      </c>
      <c r="L277" s="144">
        <v>18.849999999999998</v>
      </c>
      <c r="M277" s="74"/>
    </row>
    <row r="278" spans="1:13" x14ac:dyDescent="0.25">
      <c r="A278" s="64">
        <v>272</v>
      </c>
      <c r="B278" s="360">
        <v>15</v>
      </c>
      <c r="C278" s="28" t="s">
        <v>518</v>
      </c>
      <c r="D278" s="106" t="s">
        <v>528</v>
      </c>
      <c r="E278" s="30">
        <v>35</v>
      </c>
      <c r="F278" s="87">
        <v>0.88</v>
      </c>
      <c r="G278" s="85">
        <v>1</v>
      </c>
      <c r="H278" s="121">
        <v>0</v>
      </c>
      <c r="I278" s="135">
        <v>-0.25</v>
      </c>
      <c r="J278" s="66">
        <v>1.63</v>
      </c>
      <c r="K278" s="139">
        <v>2</v>
      </c>
      <c r="L278" s="141">
        <v>81.5</v>
      </c>
      <c r="M278" s="74"/>
    </row>
    <row r="279" spans="1:13" x14ac:dyDescent="0.25">
      <c r="A279" s="31">
        <v>273</v>
      </c>
      <c r="B279" s="108">
        <v>15</v>
      </c>
      <c r="C279" s="28" t="s">
        <v>518</v>
      </c>
      <c r="D279" s="106" t="s">
        <v>529</v>
      </c>
      <c r="E279" s="29">
        <v>35</v>
      </c>
      <c r="F279" s="87">
        <v>0.66700000000000004</v>
      </c>
      <c r="G279" s="100">
        <v>1</v>
      </c>
      <c r="H279" s="78">
        <v>-0.38500000000000001</v>
      </c>
      <c r="I279" s="131">
        <v>-7.5999999999999998E-2</v>
      </c>
      <c r="J279" s="66">
        <v>1.206</v>
      </c>
      <c r="K279" s="139">
        <v>2</v>
      </c>
      <c r="L279" s="142">
        <v>60.3</v>
      </c>
      <c r="M279" s="74"/>
    </row>
    <row r="280" spans="1:13" x14ac:dyDescent="0.25">
      <c r="A280" s="64">
        <v>274</v>
      </c>
      <c r="B280" s="360">
        <v>15</v>
      </c>
      <c r="C280" s="28" t="s">
        <v>518</v>
      </c>
      <c r="D280" s="106" t="s">
        <v>530</v>
      </c>
      <c r="E280" s="29">
        <v>33</v>
      </c>
      <c r="F280" s="87">
        <v>1</v>
      </c>
      <c r="G280" s="100">
        <v>1</v>
      </c>
      <c r="H280" s="78">
        <v>-0.1</v>
      </c>
      <c r="I280" s="131">
        <v>-0.3</v>
      </c>
      <c r="J280" s="66">
        <v>1.5999999999999999</v>
      </c>
      <c r="K280" s="139">
        <v>2</v>
      </c>
      <c r="L280" s="141">
        <v>80</v>
      </c>
      <c r="M280" s="74"/>
    </row>
    <row r="281" spans="1:13" x14ac:dyDescent="0.25">
      <c r="A281" s="31">
        <v>275</v>
      </c>
      <c r="B281" s="108">
        <v>15</v>
      </c>
      <c r="C281" s="28" t="s">
        <v>518</v>
      </c>
      <c r="D281" s="106" t="s">
        <v>531</v>
      </c>
      <c r="E281" s="29">
        <v>34</v>
      </c>
      <c r="F281" s="87">
        <v>1</v>
      </c>
      <c r="G281" s="100">
        <v>1</v>
      </c>
      <c r="H281" s="78">
        <v>0</v>
      </c>
      <c r="I281" s="131">
        <v>-0.8</v>
      </c>
      <c r="J281" s="66">
        <v>1.2</v>
      </c>
      <c r="K281" s="139">
        <v>2</v>
      </c>
      <c r="L281" s="142">
        <v>60</v>
      </c>
      <c r="M281" s="74"/>
    </row>
    <row r="282" spans="1:13" x14ac:dyDescent="0.25">
      <c r="A282" s="64">
        <v>276</v>
      </c>
      <c r="B282" s="360">
        <v>15</v>
      </c>
      <c r="C282" s="28" t="s">
        <v>518</v>
      </c>
      <c r="D282" s="106" t="s">
        <v>532</v>
      </c>
      <c r="E282" s="29">
        <v>34</v>
      </c>
      <c r="F282" s="87">
        <v>0.88</v>
      </c>
      <c r="G282" s="100">
        <v>1</v>
      </c>
      <c r="H282" s="78">
        <v>0</v>
      </c>
      <c r="I282" s="131">
        <v>-7.4999999999999997E-2</v>
      </c>
      <c r="J282" s="66">
        <v>1.8049999999999999</v>
      </c>
      <c r="K282" s="139">
        <v>2</v>
      </c>
      <c r="L282" s="141">
        <v>90.25</v>
      </c>
      <c r="M282" s="74"/>
    </row>
    <row r="283" spans="1:13" x14ac:dyDescent="0.25">
      <c r="A283" s="31">
        <v>277</v>
      </c>
      <c r="B283" s="360">
        <v>15</v>
      </c>
      <c r="C283" s="28" t="s">
        <v>518</v>
      </c>
      <c r="D283" s="106" t="s">
        <v>533</v>
      </c>
      <c r="E283" s="29">
        <v>33</v>
      </c>
      <c r="F283" s="87">
        <v>1</v>
      </c>
      <c r="G283" s="100">
        <v>1</v>
      </c>
      <c r="H283" s="78">
        <v>0</v>
      </c>
      <c r="I283" s="131">
        <v>0</v>
      </c>
      <c r="J283" s="66">
        <v>2</v>
      </c>
      <c r="K283" s="139">
        <v>2</v>
      </c>
      <c r="L283" s="141">
        <v>100</v>
      </c>
      <c r="M283" s="74"/>
    </row>
    <row r="284" spans="1:13" x14ac:dyDescent="0.25">
      <c r="A284" s="64">
        <v>278</v>
      </c>
      <c r="B284" s="360">
        <v>15</v>
      </c>
      <c r="C284" s="28" t="s">
        <v>518</v>
      </c>
      <c r="D284" s="106" t="s">
        <v>534</v>
      </c>
      <c r="E284" s="29">
        <v>33</v>
      </c>
      <c r="F284" s="87">
        <v>1</v>
      </c>
      <c r="G284" s="100">
        <v>1</v>
      </c>
      <c r="H284" s="78">
        <v>-3.7999999999999999E-2</v>
      </c>
      <c r="I284" s="131">
        <v>-0.115</v>
      </c>
      <c r="J284" s="66">
        <v>1.847</v>
      </c>
      <c r="K284" s="139">
        <v>2</v>
      </c>
      <c r="L284" s="141">
        <v>92.35</v>
      </c>
      <c r="M284" s="74"/>
    </row>
    <row r="285" spans="1:13" x14ac:dyDescent="0.25">
      <c r="A285" s="31">
        <v>279</v>
      </c>
      <c r="B285" s="360">
        <v>15</v>
      </c>
      <c r="C285" s="28" t="s">
        <v>518</v>
      </c>
      <c r="D285" s="106" t="s">
        <v>535</v>
      </c>
      <c r="E285" s="29">
        <v>35</v>
      </c>
      <c r="F285" s="87">
        <v>0.45</v>
      </c>
      <c r="G285" s="100">
        <v>1</v>
      </c>
      <c r="H285" s="78">
        <v>-2E-3</v>
      </c>
      <c r="I285" s="131">
        <v>-4.3999999999999997E-2</v>
      </c>
      <c r="J285" s="66">
        <v>1.4039999999999999</v>
      </c>
      <c r="K285" s="139">
        <v>2</v>
      </c>
      <c r="L285" s="142">
        <v>70.199999999999989</v>
      </c>
      <c r="M285" s="74"/>
    </row>
    <row r="286" spans="1:13" x14ac:dyDescent="0.25">
      <c r="A286" s="64">
        <v>280</v>
      </c>
      <c r="B286" s="42">
        <v>16</v>
      </c>
      <c r="C286" s="42" t="s">
        <v>194</v>
      </c>
      <c r="D286" s="94" t="s">
        <v>195</v>
      </c>
      <c r="E286" s="42">
        <v>2</v>
      </c>
      <c r="F286" s="44">
        <v>0.53900000000000003</v>
      </c>
      <c r="G286" s="99">
        <v>1</v>
      </c>
      <c r="H286" s="78">
        <v>0</v>
      </c>
      <c r="I286" s="131">
        <v>-7.0000000000000007E-2</v>
      </c>
      <c r="J286" s="66">
        <v>1.4690000000000001</v>
      </c>
      <c r="K286" s="139">
        <v>2</v>
      </c>
      <c r="L286" s="142">
        <v>73.45</v>
      </c>
      <c r="M286" s="74"/>
    </row>
    <row r="287" spans="1:13" x14ac:dyDescent="0.25">
      <c r="A287" s="31">
        <v>281</v>
      </c>
      <c r="B287" s="42">
        <v>16</v>
      </c>
      <c r="C287" s="42" t="s">
        <v>194</v>
      </c>
      <c r="D287" s="94" t="s">
        <v>196</v>
      </c>
      <c r="E287" s="42">
        <v>2</v>
      </c>
      <c r="F287" s="44">
        <v>0.629</v>
      </c>
      <c r="G287" s="99">
        <v>1</v>
      </c>
      <c r="H287" s="72">
        <v>0</v>
      </c>
      <c r="I287" s="115">
        <v>0</v>
      </c>
      <c r="J287" s="66">
        <v>1.629</v>
      </c>
      <c r="K287" s="139">
        <v>2</v>
      </c>
      <c r="L287" s="141">
        <v>81.45</v>
      </c>
      <c r="M287" s="74"/>
    </row>
    <row r="288" spans="1:13" x14ac:dyDescent="0.25">
      <c r="A288" s="64">
        <v>282</v>
      </c>
      <c r="B288" s="42">
        <v>16</v>
      </c>
      <c r="C288" s="42" t="s">
        <v>194</v>
      </c>
      <c r="D288" s="43" t="s">
        <v>197</v>
      </c>
      <c r="E288" s="42">
        <v>2</v>
      </c>
      <c r="F288" s="44">
        <v>0.875</v>
      </c>
      <c r="G288" s="99">
        <v>1</v>
      </c>
      <c r="H288" s="72">
        <v>-0.05</v>
      </c>
      <c r="I288" s="115">
        <v>-0.25</v>
      </c>
      <c r="J288" s="66">
        <v>1.575</v>
      </c>
      <c r="K288" s="139">
        <v>2</v>
      </c>
      <c r="L288" s="141">
        <v>78.75</v>
      </c>
      <c r="M288" s="74"/>
    </row>
    <row r="289" spans="1:13" x14ac:dyDescent="0.25">
      <c r="A289" s="31">
        <v>283</v>
      </c>
      <c r="B289" s="42">
        <v>16</v>
      </c>
      <c r="C289" s="42" t="s">
        <v>194</v>
      </c>
      <c r="D289" s="94" t="s">
        <v>198</v>
      </c>
      <c r="E289" s="42">
        <v>34</v>
      </c>
      <c r="F289" s="44">
        <v>0.63400000000000001</v>
      </c>
      <c r="G289" s="99">
        <v>1</v>
      </c>
      <c r="H289" s="72">
        <v>-3.0300000000000001E-2</v>
      </c>
      <c r="I289" s="115">
        <v>-0.21212</v>
      </c>
      <c r="J289" s="66">
        <v>1.3915799999999998</v>
      </c>
      <c r="K289" s="139">
        <v>2</v>
      </c>
      <c r="L289" s="142">
        <v>69.578999999999994</v>
      </c>
      <c r="M289" s="74"/>
    </row>
    <row r="290" spans="1:13" x14ac:dyDescent="0.25">
      <c r="A290" s="64">
        <v>284</v>
      </c>
      <c r="B290" s="42">
        <v>16</v>
      </c>
      <c r="C290" s="42" t="s">
        <v>194</v>
      </c>
      <c r="D290" s="94" t="s">
        <v>199</v>
      </c>
      <c r="E290" s="42">
        <v>34</v>
      </c>
      <c r="F290" s="44">
        <v>0.58299999999999996</v>
      </c>
      <c r="G290" s="99">
        <v>1</v>
      </c>
      <c r="H290" s="72">
        <v>0</v>
      </c>
      <c r="I290" s="115">
        <v>-0.08</v>
      </c>
      <c r="J290" s="66">
        <v>1.5029999999999999</v>
      </c>
      <c r="K290" s="139">
        <v>2</v>
      </c>
      <c r="L290" s="141">
        <v>75.149999999999991</v>
      </c>
      <c r="M290" s="74"/>
    </row>
    <row r="291" spans="1:13" x14ac:dyDescent="0.25">
      <c r="A291" s="31">
        <v>285</v>
      </c>
      <c r="B291" s="42">
        <v>16</v>
      </c>
      <c r="C291" s="42" t="s">
        <v>194</v>
      </c>
      <c r="D291" s="43" t="s">
        <v>200</v>
      </c>
      <c r="E291" s="42">
        <v>34</v>
      </c>
      <c r="F291" s="44">
        <v>0.5</v>
      </c>
      <c r="G291" s="99">
        <v>1</v>
      </c>
      <c r="H291" s="72">
        <v>0</v>
      </c>
      <c r="I291" s="115">
        <v>-0.4</v>
      </c>
      <c r="J291" s="66">
        <v>1.1000000000000001</v>
      </c>
      <c r="K291" s="139">
        <v>2</v>
      </c>
      <c r="L291" s="142">
        <v>55.000000000000007</v>
      </c>
      <c r="M291" s="74"/>
    </row>
    <row r="292" spans="1:13" x14ac:dyDescent="0.25">
      <c r="A292" s="64">
        <v>286</v>
      </c>
      <c r="B292" s="42">
        <v>16</v>
      </c>
      <c r="C292" s="42" t="s">
        <v>194</v>
      </c>
      <c r="D292" s="94" t="s">
        <v>201</v>
      </c>
      <c r="E292" s="42">
        <v>33</v>
      </c>
      <c r="F292" s="44">
        <v>0.92</v>
      </c>
      <c r="G292" s="99">
        <v>0.5</v>
      </c>
      <c r="H292" s="72">
        <v>0</v>
      </c>
      <c r="I292" s="115">
        <v>0</v>
      </c>
      <c r="J292" s="66">
        <v>1.42</v>
      </c>
      <c r="K292" s="139">
        <v>2</v>
      </c>
      <c r="L292" s="142">
        <v>71</v>
      </c>
      <c r="M292" s="74"/>
    </row>
    <row r="293" spans="1:13" x14ac:dyDescent="0.25">
      <c r="A293" s="31">
        <v>287</v>
      </c>
      <c r="B293" s="42">
        <v>16</v>
      </c>
      <c r="C293" s="42" t="s">
        <v>194</v>
      </c>
      <c r="D293" s="43" t="s">
        <v>202</v>
      </c>
      <c r="E293" s="42">
        <v>33</v>
      </c>
      <c r="F293" s="44">
        <v>0.49</v>
      </c>
      <c r="G293" s="99">
        <v>1</v>
      </c>
      <c r="H293" s="72">
        <v>-0.1</v>
      </c>
      <c r="I293" s="115">
        <v>-0.15</v>
      </c>
      <c r="J293" s="66">
        <v>1.24</v>
      </c>
      <c r="K293" s="139">
        <v>2</v>
      </c>
      <c r="L293" s="142">
        <v>62</v>
      </c>
      <c r="M293" s="74"/>
    </row>
    <row r="294" spans="1:13" x14ac:dyDescent="0.25">
      <c r="A294" s="64">
        <v>288</v>
      </c>
      <c r="B294" s="42">
        <v>16</v>
      </c>
      <c r="C294" s="42" t="s">
        <v>194</v>
      </c>
      <c r="D294" s="43" t="s">
        <v>203</v>
      </c>
      <c r="E294" s="42">
        <v>33</v>
      </c>
      <c r="F294" s="44">
        <v>0.69499999999999995</v>
      </c>
      <c r="G294" s="99">
        <v>1</v>
      </c>
      <c r="H294" s="72">
        <v>0</v>
      </c>
      <c r="I294" s="115">
        <v>-6.6000000000000003E-2</v>
      </c>
      <c r="J294" s="66">
        <v>1.6289999999999998</v>
      </c>
      <c r="K294" s="139">
        <v>2</v>
      </c>
      <c r="L294" s="141">
        <v>81.449999999999989</v>
      </c>
      <c r="M294" s="74"/>
    </row>
    <row r="295" spans="1:13" x14ac:dyDescent="0.25">
      <c r="A295" s="31">
        <v>289</v>
      </c>
      <c r="B295" s="42">
        <v>16</v>
      </c>
      <c r="C295" s="42" t="s">
        <v>194</v>
      </c>
      <c r="D295" s="94" t="s">
        <v>204</v>
      </c>
      <c r="E295" s="42">
        <v>31</v>
      </c>
      <c r="F295" s="44">
        <v>0.67</v>
      </c>
      <c r="G295" s="99">
        <v>1</v>
      </c>
      <c r="H295" s="72">
        <v>0</v>
      </c>
      <c r="I295" s="115">
        <v>-0.06</v>
      </c>
      <c r="J295" s="66">
        <v>1.6099999999999999</v>
      </c>
      <c r="K295" s="139">
        <v>2</v>
      </c>
      <c r="L295" s="141">
        <v>80.5</v>
      </c>
      <c r="M295" s="74"/>
    </row>
    <row r="296" spans="1:13" x14ac:dyDescent="0.25">
      <c r="A296" s="64">
        <v>290</v>
      </c>
      <c r="B296" s="42">
        <v>16</v>
      </c>
      <c r="C296" s="42" t="s">
        <v>194</v>
      </c>
      <c r="D296" s="43" t="s">
        <v>205</v>
      </c>
      <c r="E296" s="42">
        <v>33</v>
      </c>
      <c r="F296" s="44">
        <v>0.77700000000000002</v>
      </c>
      <c r="G296" s="99">
        <v>1</v>
      </c>
      <c r="H296" s="72">
        <v>0</v>
      </c>
      <c r="I296" s="115">
        <v>-0.28499999999999998</v>
      </c>
      <c r="J296" s="66">
        <v>1.4920000000000002</v>
      </c>
      <c r="K296" s="139">
        <v>2</v>
      </c>
      <c r="L296" s="142">
        <v>74.600000000000009</v>
      </c>
      <c r="M296" s="74"/>
    </row>
    <row r="297" spans="1:13" x14ac:dyDescent="0.25">
      <c r="A297" s="31">
        <v>291</v>
      </c>
      <c r="B297" s="42">
        <v>16</v>
      </c>
      <c r="C297" s="42" t="s">
        <v>194</v>
      </c>
      <c r="D297" s="94" t="s">
        <v>206</v>
      </c>
      <c r="E297" s="42">
        <v>33</v>
      </c>
      <c r="F297" s="45">
        <v>0.85699999999999998</v>
      </c>
      <c r="G297" s="83">
        <v>1</v>
      </c>
      <c r="H297" s="72">
        <v>-0.16600000000000001</v>
      </c>
      <c r="I297" s="115">
        <v>-0.16600000000000001</v>
      </c>
      <c r="J297" s="66">
        <v>1.5250000000000001</v>
      </c>
      <c r="K297" s="139">
        <v>2</v>
      </c>
      <c r="L297" s="141">
        <v>76.25</v>
      </c>
      <c r="M297" s="74"/>
    </row>
    <row r="298" spans="1:13" x14ac:dyDescent="0.25">
      <c r="A298" s="64">
        <v>292</v>
      </c>
      <c r="B298" s="42">
        <v>16</v>
      </c>
      <c r="C298" s="42" t="s">
        <v>194</v>
      </c>
      <c r="D298" s="43" t="s">
        <v>207</v>
      </c>
      <c r="E298" s="42">
        <v>34</v>
      </c>
      <c r="F298" s="45">
        <v>0.98</v>
      </c>
      <c r="G298" s="99">
        <v>1</v>
      </c>
      <c r="H298" s="72">
        <v>-0.02</v>
      </c>
      <c r="I298" s="115">
        <v>-0.19</v>
      </c>
      <c r="J298" s="66">
        <v>1.77</v>
      </c>
      <c r="K298" s="139">
        <v>2</v>
      </c>
      <c r="L298" s="141">
        <v>88.5</v>
      </c>
      <c r="M298" s="74"/>
    </row>
    <row r="299" spans="1:13" x14ac:dyDescent="0.25">
      <c r="A299" s="31">
        <v>293</v>
      </c>
      <c r="B299" s="42">
        <v>16</v>
      </c>
      <c r="C299" s="42" t="s">
        <v>194</v>
      </c>
      <c r="D299" s="94" t="s">
        <v>208</v>
      </c>
      <c r="E299" s="42">
        <v>34</v>
      </c>
      <c r="F299" s="45">
        <v>0.76</v>
      </c>
      <c r="G299" s="99">
        <v>1</v>
      </c>
      <c r="H299" s="72">
        <v>-0.02</v>
      </c>
      <c r="I299" s="115">
        <v>-0.13</v>
      </c>
      <c r="J299" s="66">
        <v>1.6099999999999999</v>
      </c>
      <c r="K299" s="139">
        <v>2</v>
      </c>
      <c r="L299" s="141">
        <v>80.5</v>
      </c>
      <c r="M299" s="74"/>
    </row>
    <row r="300" spans="1:13" x14ac:dyDescent="0.25">
      <c r="A300" s="64">
        <v>294</v>
      </c>
      <c r="B300" s="42">
        <v>16</v>
      </c>
      <c r="C300" s="42" t="s">
        <v>194</v>
      </c>
      <c r="D300" s="43" t="s">
        <v>209</v>
      </c>
      <c r="E300" s="42">
        <v>34</v>
      </c>
      <c r="F300" s="44">
        <v>0.75</v>
      </c>
      <c r="G300" s="99">
        <v>1</v>
      </c>
      <c r="H300" s="72">
        <v>-0.03</v>
      </c>
      <c r="I300" s="115">
        <v>-0.12</v>
      </c>
      <c r="J300" s="66">
        <v>1.6</v>
      </c>
      <c r="K300" s="139">
        <v>2</v>
      </c>
      <c r="L300" s="141">
        <v>80</v>
      </c>
      <c r="M300" s="74"/>
    </row>
    <row r="301" spans="1:13" x14ac:dyDescent="0.25">
      <c r="A301" s="31">
        <v>295</v>
      </c>
      <c r="B301" s="42">
        <v>16</v>
      </c>
      <c r="C301" s="42" t="s">
        <v>194</v>
      </c>
      <c r="D301" s="94" t="s">
        <v>210</v>
      </c>
      <c r="E301" s="42">
        <v>34</v>
      </c>
      <c r="F301" s="45">
        <v>0.75</v>
      </c>
      <c r="G301" s="99">
        <v>1</v>
      </c>
      <c r="H301" s="72">
        <v>0</v>
      </c>
      <c r="I301" s="115">
        <v>-4.2000000000000003E-2</v>
      </c>
      <c r="J301" s="66">
        <v>1.708</v>
      </c>
      <c r="K301" s="139">
        <v>2</v>
      </c>
      <c r="L301" s="141">
        <v>85.399999999999991</v>
      </c>
      <c r="M301" s="74"/>
    </row>
    <row r="302" spans="1:13" x14ac:dyDescent="0.25">
      <c r="A302" s="64">
        <v>296</v>
      </c>
      <c r="B302" s="42">
        <v>16</v>
      </c>
      <c r="C302" s="42" t="s">
        <v>194</v>
      </c>
      <c r="D302" s="94" t="s">
        <v>211</v>
      </c>
      <c r="E302" s="42">
        <v>34</v>
      </c>
      <c r="F302" s="45">
        <v>0.72299999999999998</v>
      </c>
      <c r="G302" s="99">
        <v>1</v>
      </c>
      <c r="H302" s="72">
        <v>0</v>
      </c>
      <c r="I302" s="115">
        <v>-0.14699999999999999</v>
      </c>
      <c r="J302" s="66">
        <v>1.5759999999999998</v>
      </c>
      <c r="K302" s="139">
        <v>2</v>
      </c>
      <c r="L302" s="141">
        <v>78.8</v>
      </c>
      <c r="M302" s="74"/>
    </row>
    <row r="303" spans="1:13" x14ac:dyDescent="0.25">
      <c r="A303" s="31">
        <v>297</v>
      </c>
      <c r="B303" s="42">
        <v>16</v>
      </c>
      <c r="C303" s="42" t="s">
        <v>194</v>
      </c>
      <c r="D303" s="94" t="s">
        <v>212</v>
      </c>
      <c r="E303" s="42">
        <v>33</v>
      </c>
      <c r="F303" s="45">
        <v>0.74</v>
      </c>
      <c r="G303" s="99">
        <v>1</v>
      </c>
      <c r="H303" s="72">
        <v>-0.14299999999999999</v>
      </c>
      <c r="I303" s="115">
        <v>-0.19</v>
      </c>
      <c r="J303" s="66">
        <v>1.407</v>
      </c>
      <c r="K303" s="139">
        <v>2</v>
      </c>
      <c r="L303" s="142">
        <v>70.349999999999994</v>
      </c>
      <c r="M303" s="74"/>
    </row>
    <row r="304" spans="1:13" x14ac:dyDescent="0.25">
      <c r="A304" s="64">
        <v>298</v>
      </c>
      <c r="B304" s="42">
        <v>16</v>
      </c>
      <c r="C304" s="42" t="s">
        <v>194</v>
      </c>
      <c r="D304" s="94" t="s">
        <v>213</v>
      </c>
      <c r="E304" s="42">
        <v>33</v>
      </c>
      <c r="F304" s="45">
        <v>0.58799999999999997</v>
      </c>
      <c r="G304" s="99">
        <v>1</v>
      </c>
      <c r="H304" s="72">
        <v>0</v>
      </c>
      <c r="I304" s="115">
        <v>-6.3E-2</v>
      </c>
      <c r="J304" s="66">
        <v>1.5250000000000001</v>
      </c>
      <c r="K304" s="139">
        <v>2</v>
      </c>
      <c r="L304" s="141">
        <v>76.25</v>
      </c>
      <c r="M304" s="74"/>
    </row>
    <row r="305" spans="1:13" x14ac:dyDescent="0.25">
      <c r="A305" s="31">
        <v>299</v>
      </c>
      <c r="B305" s="42">
        <v>16</v>
      </c>
      <c r="C305" s="42" t="s">
        <v>194</v>
      </c>
      <c r="D305" s="43" t="s">
        <v>214</v>
      </c>
      <c r="E305" s="42">
        <v>33</v>
      </c>
      <c r="F305" s="45">
        <v>0.85799999999999998</v>
      </c>
      <c r="G305" s="99">
        <v>1</v>
      </c>
      <c r="H305" s="72">
        <v>0</v>
      </c>
      <c r="I305" s="115">
        <v>-0.14199999999999999</v>
      </c>
      <c r="J305" s="66">
        <v>1.7160000000000002</v>
      </c>
      <c r="K305" s="139">
        <v>2</v>
      </c>
      <c r="L305" s="141">
        <v>85.800000000000011</v>
      </c>
      <c r="M305" s="74"/>
    </row>
    <row r="306" spans="1:13" x14ac:dyDescent="0.25">
      <c r="A306" s="64">
        <v>300</v>
      </c>
      <c r="B306" s="42">
        <v>16</v>
      </c>
      <c r="C306" s="42" t="s">
        <v>194</v>
      </c>
      <c r="D306" s="94" t="s">
        <v>215</v>
      </c>
      <c r="E306" s="42">
        <v>34</v>
      </c>
      <c r="F306" s="45">
        <v>0.79</v>
      </c>
      <c r="G306" s="99">
        <v>1</v>
      </c>
      <c r="H306" s="72">
        <v>-0.09</v>
      </c>
      <c r="I306" s="115">
        <v>-0.33</v>
      </c>
      <c r="J306" s="66">
        <v>1.3699999999999999</v>
      </c>
      <c r="K306" s="139">
        <v>2</v>
      </c>
      <c r="L306" s="142">
        <v>68.5</v>
      </c>
      <c r="M306" s="74"/>
    </row>
    <row r="307" spans="1:13" x14ac:dyDescent="0.25">
      <c r="A307" s="31">
        <v>301</v>
      </c>
      <c r="B307" s="42">
        <v>16</v>
      </c>
      <c r="C307" s="42" t="s">
        <v>194</v>
      </c>
      <c r="D307" s="43" t="s">
        <v>216</v>
      </c>
      <c r="E307" s="42">
        <v>34</v>
      </c>
      <c r="F307" s="45">
        <v>0.629</v>
      </c>
      <c r="G307" s="83">
        <v>0</v>
      </c>
      <c r="H307" s="72">
        <v>0</v>
      </c>
      <c r="I307" s="115">
        <v>-0.435</v>
      </c>
      <c r="J307" s="66">
        <v>0.19400000000000001</v>
      </c>
      <c r="K307" s="139">
        <v>2</v>
      </c>
      <c r="L307" s="144">
        <v>9.7000000000000011</v>
      </c>
      <c r="M307" s="74"/>
    </row>
    <row r="308" spans="1:13" x14ac:dyDescent="0.25">
      <c r="A308" s="64">
        <v>302</v>
      </c>
      <c r="B308" s="42">
        <v>16</v>
      </c>
      <c r="C308" s="42" t="s">
        <v>194</v>
      </c>
      <c r="D308" s="94" t="s">
        <v>217</v>
      </c>
      <c r="E308" s="42">
        <v>34</v>
      </c>
      <c r="F308" s="45">
        <v>0.69699999999999995</v>
      </c>
      <c r="G308" s="99">
        <v>1</v>
      </c>
      <c r="H308" s="72">
        <v>-0.02</v>
      </c>
      <c r="I308" s="115">
        <v>-0.14499999999999999</v>
      </c>
      <c r="J308" s="66">
        <v>1.532</v>
      </c>
      <c r="K308" s="139">
        <v>2</v>
      </c>
      <c r="L308" s="141">
        <v>76.599999999999994</v>
      </c>
      <c r="M308" s="74"/>
    </row>
    <row r="309" spans="1:13" x14ac:dyDescent="0.25">
      <c r="A309" s="31">
        <v>303</v>
      </c>
      <c r="B309" s="42">
        <v>16</v>
      </c>
      <c r="C309" s="42" t="s">
        <v>194</v>
      </c>
      <c r="D309" s="94" t="s">
        <v>218</v>
      </c>
      <c r="E309" s="42">
        <v>34</v>
      </c>
      <c r="F309" s="45">
        <v>0.63200000000000001</v>
      </c>
      <c r="G309" s="99">
        <v>1</v>
      </c>
      <c r="H309" s="72">
        <v>-2.9000000000000001E-2</v>
      </c>
      <c r="I309" s="115">
        <v>-0.23799999999999999</v>
      </c>
      <c r="J309" s="66">
        <v>1.3650000000000002</v>
      </c>
      <c r="K309" s="139">
        <v>2</v>
      </c>
      <c r="L309" s="142">
        <v>68.250000000000014</v>
      </c>
      <c r="M309" s="74"/>
    </row>
    <row r="310" spans="1:13" x14ac:dyDescent="0.25">
      <c r="A310" s="64">
        <v>304</v>
      </c>
      <c r="B310" s="42">
        <v>16</v>
      </c>
      <c r="C310" s="42" t="s">
        <v>194</v>
      </c>
      <c r="D310" s="94" t="s">
        <v>219</v>
      </c>
      <c r="E310" s="42">
        <v>34</v>
      </c>
      <c r="F310" s="45">
        <v>0.64800000000000002</v>
      </c>
      <c r="G310" s="99">
        <v>0.75</v>
      </c>
      <c r="H310" s="72">
        <v>-0.22800000000000001</v>
      </c>
      <c r="I310" s="115">
        <v>-0.371</v>
      </c>
      <c r="J310" s="66">
        <v>0.79900000000000015</v>
      </c>
      <c r="K310" s="139">
        <v>2</v>
      </c>
      <c r="L310" s="143">
        <v>39.95000000000001</v>
      </c>
      <c r="M310" s="74"/>
    </row>
    <row r="311" spans="1:13" x14ac:dyDescent="0.25">
      <c r="A311" s="31">
        <v>305</v>
      </c>
      <c r="B311" s="42">
        <v>16</v>
      </c>
      <c r="C311" s="42" t="s">
        <v>194</v>
      </c>
      <c r="D311" s="94" t="s">
        <v>220</v>
      </c>
      <c r="E311" s="42">
        <v>34</v>
      </c>
      <c r="F311" s="45">
        <v>0.86111111111111116</v>
      </c>
      <c r="G311" s="99">
        <v>0.5</v>
      </c>
      <c r="H311" s="72">
        <v>0</v>
      </c>
      <c r="I311" s="115">
        <v>-9.6774193548387094E-2</v>
      </c>
      <c r="J311" s="66">
        <v>1.2643369175627241</v>
      </c>
      <c r="K311" s="139">
        <v>2</v>
      </c>
      <c r="L311" s="142">
        <v>63.216845878136205</v>
      </c>
      <c r="M311" s="74"/>
    </row>
    <row r="312" spans="1:13" x14ac:dyDescent="0.25">
      <c r="A312" s="64">
        <v>306</v>
      </c>
      <c r="B312" s="42">
        <v>16</v>
      </c>
      <c r="C312" s="42" t="s">
        <v>194</v>
      </c>
      <c r="D312" s="94" t="s">
        <v>221</v>
      </c>
      <c r="E312" s="42">
        <v>34</v>
      </c>
      <c r="F312" s="45">
        <v>0.62</v>
      </c>
      <c r="G312" s="99">
        <v>1</v>
      </c>
      <c r="H312" s="72">
        <v>0</v>
      </c>
      <c r="I312" s="115">
        <v>-0.17</v>
      </c>
      <c r="J312" s="66">
        <v>1.4500000000000002</v>
      </c>
      <c r="K312" s="139">
        <v>2</v>
      </c>
      <c r="L312" s="142">
        <v>72.500000000000014</v>
      </c>
      <c r="M312" s="74"/>
    </row>
    <row r="313" spans="1:13" x14ac:dyDescent="0.25">
      <c r="A313" s="31">
        <v>307</v>
      </c>
      <c r="B313" s="42">
        <v>16</v>
      </c>
      <c r="C313" s="42" t="s">
        <v>194</v>
      </c>
      <c r="D313" s="94" t="s">
        <v>222</v>
      </c>
      <c r="E313" s="42">
        <v>34</v>
      </c>
      <c r="F313" s="45">
        <v>0.71499999999999997</v>
      </c>
      <c r="G313" s="99">
        <v>1</v>
      </c>
      <c r="H313" s="72">
        <v>-3.6999999999999998E-2</v>
      </c>
      <c r="I313" s="115">
        <v>-0.29599999999999999</v>
      </c>
      <c r="J313" s="66">
        <v>1.3819999999999999</v>
      </c>
      <c r="K313" s="139">
        <v>2</v>
      </c>
      <c r="L313" s="142">
        <v>69.099999999999994</v>
      </c>
      <c r="M313" s="74"/>
    </row>
    <row r="314" spans="1:13" x14ac:dyDescent="0.25">
      <c r="A314" s="64">
        <v>308</v>
      </c>
      <c r="B314" s="42">
        <v>16</v>
      </c>
      <c r="C314" s="42" t="s">
        <v>194</v>
      </c>
      <c r="D314" s="94" t="s">
        <v>223</v>
      </c>
      <c r="E314" s="42">
        <v>2</v>
      </c>
      <c r="F314" s="45">
        <v>0.82499999999999996</v>
      </c>
      <c r="G314" s="83">
        <v>0</v>
      </c>
      <c r="H314" s="72">
        <v>0</v>
      </c>
      <c r="I314" s="115">
        <v>0</v>
      </c>
      <c r="J314" s="66">
        <v>0.82499999999999996</v>
      </c>
      <c r="K314" s="139">
        <v>2</v>
      </c>
      <c r="L314" s="143">
        <v>41.25</v>
      </c>
      <c r="M314" s="74"/>
    </row>
    <row r="315" spans="1:13" x14ac:dyDescent="0.25">
      <c r="A315" s="31">
        <v>309</v>
      </c>
      <c r="B315" s="42">
        <v>16</v>
      </c>
      <c r="C315" s="42" t="s">
        <v>194</v>
      </c>
      <c r="D315" s="94" t="s">
        <v>224</v>
      </c>
      <c r="E315" s="46">
        <v>34</v>
      </c>
      <c r="F315" s="45">
        <v>0.82</v>
      </c>
      <c r="G315" s="99">
        <v>0.75</v>
      </c>
      <c r="H315" s="72">
        <v>0</v>
      </c>
      <c r="I315" s="115">
        <v>-0.03</v>
      </c>
      <c r="J315" s="66">
        <v>1.5399999999999998</v>
      </c>
      <c r="K315" s="139">
        <v>2</v>
      </c>
      <c r="L315" s="141">
        <v>76.999999999999986</v>
      </c>
      <c r="M315" s="74"/>
    </row>
    <row r="316" spans="1:13" x14ac:dyDescent="0.25">
      <c r="A316" s="64">
        <v>310</v>
      </c>
      <c r="B316" s="360">
        <v>17</v>
      </c>
      <c r="C316" s="360" t="s">
        <v>429</v>
      </c>
      <c r="D316" s="2" t="s">
        <v>430</v>
      </c>
      <c r="E316" s="59">
        <v>2</v>
      </c>
      <c r="F316" s="90">
        <v>0.73</v>
      </c>
      <c r="G316" s="100">
        <v>1</v>
      </c>
      <c r="H316" s="100">
        <v>0</v>
      </c>
      <c r="I316" s="116">
        <v>0</v>
      </c>
      <c r="J316" s="66">
        <v>1.73</v>
      </c>
      <c r="K316" s="139">
        <v>2</v>
      </c>
      <c r="L316" s="141">
        <v>86.5</v>
      </c>
      <c r="M316" s="74"/>
    </row>
    <row r="317" spans="1:13" x14ac:dyDescent="0.25">
      <c r="A317" s="31">
        <v>311</v>
      </c>
      <c r="B317" s="360">
        <v>17</v>
      </c>
      <c r="C317" s="360" t="s">
        <v>429</v>
      </c>
      <c r="D317" s="2" t="s">
        <v>431</v>
      </c>
      <c r="E317" s="59">
        <v>33</v>
      </c>
      <c r="F317" s="90">
        <v>0.76300000000000001</v>
      </c>
      <c r="G317" s="100">
        <v>1</v>
      </c>
      <c r="H317" s="100">
        <v>0</v>
      </c>
      <c r="I317" s="116">
        <v>0</v>
      </c>
      <c r="J317" s="66">
        <v>1.7629999999999999</v>
      </c>
      <c r="K317" s="139">
        <v>2</v>
      </c>
      <c r="L317" s="141">
        <v>88.149999999999991</v>
      </c>
      <c r="M317" s="74"/>
    </row>
    <row r="318" spans="1:13" x14ac:dyDescent="0.25">
      <c r="A318" s="64">
        <v>312</v>
      </c>
      <c r="B318" s="360">
        <v>17</v>
      </c>
      <c r="C318" s="360" t="s">
        <v>429</v>
      </c>
      <c r="D318" s="2" t="s">
        <v>432</v>
      </c>
      <c r="E318" s="59">
        <v>33</v>
      </c>
      <c r="F318" s="90">
        <v>0.65</v>
      </c>
      <c r="G318" s="100">
        <v>1</v>
      </c>
      <c r="H318" s="100">
        <v>0</v>
      </c>
      <c r="I318" s="116">
        <v>0</v>
      </c>
      <c r="J318" s="66">
        <v>1.65</v>
      </c>
      <c r="K318" s="139">
        <v>2</v>
      </c>
      <c r="L318" s="141">
        <v>82.5</v>
      </c>
      <c r="M318" s="74"/>
    </row>
    <row r="319" spans="1:13" x14ac:dyDescent="0.25">
      <c r="A319" s="31">
        <v>313</v>
      </c>
      <c r="B319" s="360">
        <v>17</v>
      </c>
      <c r="C319" s="360" t="s">
        <v>429</v>
      </c>
      <c r="D319" s="2" t="s">
        <v>433</v>
      </c>
      <c r="E319" s="59">
        <v>35</v>
      </c>
      <c r="F319" s="90">
        <v>0.64</v>
      </c>
      <c r="G319" s="100">
        <v>1</v>
      </c>
      <c r="H319" s="100">
        <v>-0.05</v>
      </c>
      <c r="I319" s="116">
        <v>-0.125</v>
      </c>
      <c r="J319" s="66">
        <v>1.4650000000000001</v>
      </c>
      <c r="K319" s="139">
        <v>2</v>
      </c>
      <c r="L319" s="142">
        <v>73.25</v>
      </c>
      <c r="M319" s="74"/>
    </row>
    <row r="320" spans="1:13" ht="25.5" x14ac:dyDescent="0.25">
      <c r="A320" s="64">
        <v>314</v>
      </c>
      <c r="B320" s="360">
        <v>17</v>
      </c>
      <c r="C320" s="360" t="s">
        <v>429</v>
      </c>
      <c r="D320" s="2" t="s">
        <v>434</v>
      </c>
      <c r="E320" s="59">
        <v>33</v>
      </c>
      <c r="F320" s="90">
        <v>0.80400000000000005</v>
      </c>
      <c r="G320" s="100">
        <v>1</v>
      </c>
      <c r="H320" s="100">
        <v>0</v>
      </c>
      <c r="I320" s="116">
        <v>-0.04</v>
      </c>
      <c r="J320" s="66">
        <v>1.764</v>
      </c>
      <c r="K320" s="139">
        <v>2</v>
      </c>
      <c r="L320" s="141">
        <v>88.2</v>
      </c>
      <c r="M320" s="74"/>
    </row>
    <row r="321" spans="1:13" x14ac:dyDescent="0.25">
      <c r="A321" s="31">
        <v>315</v>
      </c>
      <c r="B321" s="360">
        <v>17</v>
      </c>
      <c r="C321" s="360" t="s">
        <v>429</v>
      </c>
      <c r="D321" s="2" t="s">
        <v>435</v>
      </c>
      <c r="E321" s="59">
        <v>33</v>
      </c>
      <c r="F321" s="90">
        <v>0.68799999999999994</v>
      </c>
      <c r="G321" s="100">
        <v>1</v>
      </c>
      <c r="H321" s="100">
        <v>0</v>
      </c>
      <c r="I321" s="116">
        <v>-0.32</v>
      </c>
      <c r="J321" s="66">
        <v>1.3679999999999999</v>
      </c>
      <c r="K321" s="139">
        <v>2</v>
      </c>
      <c r="L321" s="142">
        <v>68.399999999999991</v>
      </c>
      <c r="M321" s="74"/>
    </row>
    <row r="322" spans="1:13" x14ac:dyDescent="0.25">
      <c r="A322" s="64">
        <v>316</v>
      </c>
      <c r="B322" s="108">
        <v>17</v>
      </c>
      <c r="C322" s="360" t="s">
        <v>429</v>
      </c>
      <c r="D322" s="2" t="s">
        <v>436</v>
      </c>
      <c r="E322" s="59">
        <v>35</v>
      </c>
      <c r="F322" s="90">
        <v>0.59199999999999997</v>
      </c>
      <c r="G322" s="100">
        <v>1</v>
      </c>
      <c r="H322" s="100">
        <v>0</v>
      </c>
      <c r="I322" s="116">
        <v>-0.17</v>
      </c>
      <c r="J322" s="66">
        <v>1.4220000000000002</v>
      </c>
      <c r="K322" s="139">
        <v>2</v>
      </c>
      <c r="L322" s="142">
        <v>71.100000000000009</v>
      </c>
      <c r="M322" s="74"/>
    </row>
    <row r="323" spans="1:13" x14ac:dyDescent="0.25">
      <c r="A323" s="31">
        <v>317</v>
      </c>
      <c r="B323" s="360">
        <v>17</v>
      </c>
      <c r="C323" s="59" t="s">
        <v>429</v>
      </c>
      <c r="D323" s="2" t="s">
        <v>437</v>
      </c>
      <c r="E323" s="360">
        <v>33</v>
      </c>
      <c r="F323" s="90">
        <v>0.6</v>
      </c>
      <c r="G323" s="100">
        <v>1</v>
      </c>
      <c r="H323" s="100">
        <v>0</v>
      </c>
      <c r="I323" s="116">
        <v>-0.35</v>
      </c>
      <c r="J323" s="66">
        <v>1.25</v>
      </c>
      <c r="K323" s="139">
        <v>2</v>
      </c>
      <c r="L323" s="142">
        <v>62.5</v>
      </c>
      <c r="M323" s="74"/>
    </row>
    <row r="324" spans="1:13" x14ac:dyDescent="0.25">
      <c r="A324" s="64">
        <v>318</v>
      </c>
      <c r="B324" s="360">
        <v>17</v>
      </c>
      <c r="C324" s="59" t="s">
        <v>429</v>
      </c>
      <c r="D324" s="2" t="s">
        <v>438</v>
      </c>
      <c r="E324" s="360">
        <v>33</v>
      </c>
      <c r="F324" s="90">
        <v>0.68</v>
      </c>
      <c r="G324" s="100">
        <v>0</v>
      </c>
      <c r="H324" s="100">
        <v>-0.17599999999999999</v>
      </c>
      <c r="I324" s="116">
        <v>-0.35</v>
      </c>
      <c r="J324" s="66">
        <v>0.15400000000000003</v>
      </c>
      <c r="K324" s="139">
        <v>2</v>
      </c>
      <c r="L324" s="144">
        <v>7.7000000000000011</v>
      </c>
      <c r="M324" s="74"/>
    </row>
    <row r="325" spans="1:13" x14ac:dyDescent="0.25">
      <c r="A325" s="31">
        <v>319</v>
      </c>
      <c r="B325" s="108">
        <v>17</v>
      </c>
      <c r="C325" s="59" t="s">
        <v>429</v>
      </c>
      <c r="D325" s="2" t="s">
        <v>439</v>
      </c>
      <c r="E325" s="360">
        <v>33</v>
      </c>
      <c r="F325" s="90">
        <v>0.64</v>
      </c>
      <c r="G325" s="100">
        <v>1</v>
      </c>
      <c r="H325" s="100">
        <v>-0.05</v>
      </c>
      <c r="I325" s="116">
        <v>-0.1</v>
      </c>
      <c r="J325" s="66">
        <v>1.49</v>
      </c>
      <c r="K325" s="139">
        <v>2</v>
      </c>
      <c r="L325" s="142">
        <v>74.5</v>
      </c>
      <c r="M325" s="74"/>
    </row>
    <row r="326" spans="1:13" x14ac:dyDescent="0.25">
      <c r="A326" s="64">
        <v>320</v>
      </c>
      <c r="B326" s="7">
        <v>17</v>
      </c>
      <c r="C326" s="59" t="s">
        <v>429</v>
      </c>
      <c r="D326" s="2" t="s">
        <v>440</v>
      </c>
      <c r="E326" s="360">
        <v>33</v>
      </c>
      <c r="F326" s="90">
        <v>0.76</v>
      </c>
      <c r="G326" s="100">
        <v>1</v>
      </c>
      <c r="H326" s="100">
        <v>0</v>
      </c>
      <c r="I326" s="116">
        <v>0</v>
      </c>
      <c r="J326" s="66">
        <v>1.76</v>
      </c>
      <c r="K326" s="139">
        <v>2</v>
      </c>
      <c r="L326" s="141">
        <v>88</v>
      </c>
      <c r="M326" s="74"/>
    </row>
    <row r="327" spans="1:13" x14ac:dyDescent="0.25">
      <c r="A327" s="31">
        <v>321</v>
      </c>
      <c r="B327" s="360">
        <v>17</v>
      </c>
      <c r="C327" s="59" t="s">
        <v>429</v>
      </c>
      <c r="D327" s="2" t="s">
        <v>441</v>
      </c>
      <c r="E327" s="360">
        <v>33</v>
      </c>
      <c r="F327" s="90">
        <v>0.63400000000000001</v>
      </c>
      <c r="G327" s="100">
        <v>1</v>
      </c>
      <c r="H327" s="100">
        <v>0</v>
      </c>
      <c r="I327" s="116">
        <v>0</v>
      </c>
      <c r="J327" s="66">
        <v>1.6339999999999999</v>
      </c>
      <c r="K327" s="139">
        <v>2</v>
      </c>
      <c r="L327" s="141">
        <v>81.699999999999989</v>
      </c>
      <c r="M327" s="74"/>
    </row>
    <row r="328" spans="1:13" x14ac:dyDescent="0.25">
      <c r="A328" s="64">
        <v>322</v>
      </c>
      <c r="B328" s="42">
        <v>18</v>
      </c>
      <c r="C328" s="46" t="s">
        <v>114</v>
      </c>
      <c r="D328" s="94" t="s">
        <v>115</v>
      </c>
      <c r="E328" s="42">
        <v>2</v>
      </c>
      <c r="F328" s="45">
        <v>0.65</v>
      </c>
      <c r="G328" s="100">
        <v>1</v>
      </c>
      <c r="H328" s="78">
        <v>0</v>
      </c>
      <c r="I328" s="131">
        <v>-0.39</v>
      </c>
      <c r="J328" s="66">
        <v>1.2599999999999998</v>
      </c>
      <c r="K328" s="139">
        <v>2</v>
      </c>
      <c r="L328" s="142">
        <v>62.999999999999986</v>
      </c>
      <c r="M328" s="74"/>
    </row>
    <row r="329" spans="1:13" x14ac:dyDescent="0.25">
      <c r="A329" s="31">
        <v>323</v>
      </c>
      <c r="B329" s="42">
        <v>18</v>
      </c>
      <c r="C329" s="46" t="s">
        <v>114</v>
      </c>
      <c r="D329" s="94" t="s">
        <v>116</v>
      </c>
      <c r="E329" s="42">
        <v>33</v>
      </c>
      <c r="F329" s="45">
        <v>0.85</v>
      </c>
      <c r="G329" s="79">
        <v>0</v>
      </c>
      <c r="H329" s="72">
        <v>0</v>
      </c>
      <c r="I329" s="115">
        <v>-5.8999999999999997E-2</v>
      </c>
      <c r="J329" s="66">
        <v>0.79099999999999993</v>
      </c>
      <c r="K329" s="139">
        <v>2</v>
      </c>
      <c r="L329" s="143">
        <v>39.549999999999997</v>
      </c>
      <c r="M329" s="74"/>
    </row>
    <row r="330" spans="1:13" x14ac:dyDescent="0.25">
      <c r="A330" s="64">
        <v>324</v>
      </c>
      <c r="B330" s="42">
        <v>18</v>
      </c>
      <c r="C330" s="46" t="s">
        <v>114</v>
      </c>
      <c r="D330" s="94" t="s">
        <v>117</v>
      </c>
      <c r="E330" s="42">
        <v>33</v>
      </c>
      <c r="F330" s="45">
        <v>0.68500000000000005</v>
      </c>
      <c r="G330" s="100">
        <v>1</v>
      </c>
      <c r="H330" s="78">
        <v>0</v>
      </c>
      <c r="I330" s="131">
        <v>0</v>
      </c>
      <c r="J330" s="66">
        <v>1.6850000000000001</v>
      </c>
      <c r="K330" s="139">
        <v>2</v>
      </c>
      <c r="L330" s="141">
        <v>84.25</v>
      </c>
      <c r="M330" s="74"/>
    </row>
    <row r="331" spans="1:13" x14ac:dyDescent="0.25">
      <c r="A331" s="31">
        <v>325</v>
      </c>
      <c r="B331" s="42">
        <v>18</v>
      </c>
      <c r="C331" s="46" t="s">
        <v>114</v>
      </c>
      <c r="D331" s="94" t="s">
        <v>118</v>
      </c>
      <c r="E331" s="42">
        <v>33</v>
      </c>
      <c r="F331" s="45">
        <v>0.85699999999999998</v>
      </c>
      <c r="G331" s="100">
        <v>1</v>
      </c>
      <c r="H331" s="79">
        <v>-0.214</v>
      </c>
      <c r="I331" s="128">
        <v>-0.214</v>
      </c>
      <c r="J331" s="66">
        <v>1.429</v>
      </c>
      <c r="K331" s="139">
        <v>2</v>
      </c>
      <c r="L331" s="142">
        <v>71.45</v>
      </c>
      <c r="M331" s="74"/>
    </row>
    <row r="332" spans="1:13" x14ac:dyDescent="0.25">
      <c r="A332" s="64">
        <v>326</v>
      </c>
      <c r="B332" s="42">
        <v>18</v>
      </c>
      <c r="C332" s="46" t="s">
        <v>114</v>
      </c>
      <c r="D332" s="94" t="s">
        <v>119</v>
      </c>
      <c r="E332" s="42">
        <v>35</v>
      </c>
      <c r="F332" s="45">
        <v>0.62</v>
      </c>
      <c r="G332" s="100">
        <v>1</v>
      </c>
      <c r="H332" s="72">
        <v>-5.3999999999999999E-2</v>
      </c>
      <c r="I332" s="115">
        <v>-0.48599999999999999</v>
      </c>
      <c r="J332" s="66">
        <v>1.08</v>
      </c>
      <c r="K332" s="139">
        <v>2</v>
      </c>
      <c r="L332" s="142">
        <v>54</v>
      </c>
      <c r="M332" s="74"/>
    </row>
    <row r="333" spans="1:13" x14ac:dyDescent="0.25">
      <c r="A333" s="31">
        <v>327</v>
      </c>
      <c r="B333" s="42">
        <v>18</v>
      </c>
      <c r="C333" s="46" t="s">
        <v>114</v>
      </c>
      <c r="D333" s="94" t="s">
        <v>120</v>
      </c>
      <c r="E333" s="42">
        <v>35</v>
      </c>
      <c r="F333" s="45">
        <v>0.57399999999999995</v>
      </c>
      <c r="G333" s="100">
        <v>1</v>
      </c>
      <c r="H333" s="72">
        <v>-3.2000000000000001E-2</v>
      </c>
      <c r="I333" s="115">
        <v>-3.2000000000000001E-2</v>
      </c>
      <c r="J333" s="66">
        <v>1.5099999999999998</v>
      </c>
      <c r="K333" s="139">
        <v>2</v>
      </c>
      <c r="L333" s="141">
        <v>75.499999999999986</v>
      </c>
      <c r="M333" s="74"/>
    </row>
    <row r="334" spans="1:13" x14ac:dyDescent="0.25">
      <c r="A334" s="64">
        <v>328</v>
      </c>
      <c r="B334" s="42">
        <v>18</v>
      </c>
      <c r="C334" s="46" t="s">
        <v>114</v>
      </c>
      <c r="D334" s="94" t="s">
        <v>121</v>
      </c>
      <c r="E334" s="42">
        <v>34</v>
      </c>
      <c r="F334" s="45">
        <v>0.71499999999999997</v>
      </c>
      <c r="G334" s="100">
        <v>1</v>
      </c>
      <c r="H334" s="79">
        <v>-0.03</v>
      </c>
      <c r="I334" s="128">
        <v>-9.0999999999999998E-2</v>
      </c>
      <c r="J334" s="66">
        <v>1.5939999999999999</v>
      </c>
      <c r="K334" s="139">
        <v>2</v>
      </c>
      <c r="L334" s="141">
        <v>79.699999999999989</v>
      </c>
      <c r="M334" s="74"/>
    </row>
    <row r="335" spans="1:13" x14ac:dyDescent="0.25">
      <c r="A335" s="31">
        <v>329</v>
      </c>
      <c r="B335" s="42">
        <v>18</v>
      </c>
      <c r="C335" s="46" t="s">
        <v>114</v>
      </c>
      <c r="D335" s="94" t="s">
        <v>122</v>
      </c>
      <c r="E335" s="42">
        <v>34</v>
      </c>
      <c r="F335" s="45">
        <v>0.89</v>
      </c>
      <c r="G335" s="100">
        <v>1</v>
      </c>
      <c r="H335" s="72">
        <v>-6.8000000000000005E-2</v>
      </c>
      <c r="I335" s="115">
        <v>-0.13700000000000001</v>
      </c>
      <c r="J335" s="66">
        <v>1.6850000000000001</v>
      </c>
      <c r="K335" s="139">
        <v>2</v>
      </c>
      <c r="L335" s="141">
        <v>84.25</v>
      </c>
      <c r="M335" s="74"/>
    </row>
    <row r="336" spans="1:13" x14ac:dyDescent="0.25">
      <c r="A336" s="64">
        <v>330</v>
      </c>
      <c r="B336" s="42">
        <v>18</v>
      </c>
      <c r="C336" s="46" t="s">
        <v>114</v>
      </c>
      <c r="D336" s="94" t="s">
        <v>123</v>
      </c>
      <c r="E336" s="42">
        <v>33</v>
      </c>
      <c r="F336" s="45">
        <v>0.70499999999999996</v>
      </c>
      <c r="G336" s="79">
        <v>0</v>
      </c>
      <c r="H336" s="72">
        <v>0</v>
      </c>
      <c r="I336" s="115">
        <v>-0.33300000000000002</v>
      </c>
      <c r="J336" s="66">
        <v>0.37199999999999994</v>
      </c>
      <c r="K336" s="139">
        <v>2</v>
      </c>
      <c r="L336" s="144">
        <v>18.599999999999998</v>
      </c>
      <c r="M336" s="74"/>
    </row>
    <row r="337" spans="1:13" x14ac:dyDescent="0.25">
      <c r="A337" s="31">
        <v>331</v>
      </c>
      <c r="B337" s="42">
        <v>18</v>
      </c>
      <c r="C337" s="46" t="s">
        <v>114</v>
      </c>
      <c r="D337" s="94" t="s">
        <v>124</v>
      </c>
      <c r="E337" s="42">
        <v>33</v>
      </c>
      <c r="F337" s="45">
        <v>0.80500000000000005</v>
      </c>
      <c r="G337" s="100">
        <v>1</v>
      </c>
      <c r="H337" s="72">
        <v>0</v>
      </c>
      <c r="I337" s="115">
        <v>-4.2000000000000003E-2</v>
      </c>
      <c r="J337" s="66">
        <v>1.7630000000000001</v>
      </c>
      <c r="K337" s="139">
        <v>2</v>
      </c>
      <c r="L337" s="141">
        <v>88.15</v>
      </c>
      <c r="M337" s="74"/>
    </row>
    <row r="338" spans="1:13" x14ac:dyDescent="0.25">
      <c r="A338" s="64">
        <v>332</v>
      </c>
      <c r="B338" s="42">
        <v>18</v>
      </c>
      <c r="C338" s="46" t="s">
        <v>114</v>
      </c>
      <c r="D338" s="94" t="s">
        <v>125</v>
      </c>
      <c r="E338" s="42">
        <v>31</v>
      </c>
      <c r="F338" s="45">
        <v>0.86599999999999999</v>
      </c>
      <c r="G338" s="79">
        <v>0</v>
      </c>
      <c r="H338" s="78">
        <v>-0.16600000000000001</v>
      </c>
      <c r="I338" s="131">
        <v>0</v>
      </c>
      <c r="J338" s="66">
        <v>0.7</v>
      </c>
      <c r="K338" s="139">
        <v>2</v>
      </c>
      <c r="L338" s="143">
        <v>35</v>
      </c>
      <c r="M338" s="74"/>
    </row>
    <row r="339" spans="1:13" x14ac:dyDescent="0.25">
      <c r="A339" s="31">
        <v>333</v>
      </c>
      <c r="B339" s="42">
        <v>18</v>
      </c>
      <c r="C339" s="46" t="s">
        <v>114</v>
      </c>
      <c r="D339" s="94" t="s">
        <v>126</v>
      </c>
      <c r="E339" s="42">
        <v>33</v>
      </c>
      <c r="F339" s="45">
        <v>0.80500000000000005</v>
      </c>
      <c r="G339" s="376">
        <v>1</v>
      </c>
      <c r="H339" s="78">
        <v>0</v>
      </c>
      <c r="I339" s="131">
        <v>-0.153</v>
      </c>
      <c r="J339" s="66">
        <v>1.6520000000000001</v>
      </c>
      <c r="K339" s="139">
        <v>2</v>
      </c>
      <c r="L339" s="141">
        <v>82.600000000000009</v>
      </c>
      <c r="M339" s="74"/>
    </row>
    <row r="340" spans="1:13" x14ac:dyDescent="0.25">
      <c r="A340" s="64">
        <v>334</v>
      </c>
      <c r="B340" s="42">
        <v>18</v>
      </c>
      <c r="C340" s="46" t="s">
        <v>114</v>
      </c>
      <c r="D340" s="103" t="s">
        <v>127</v>
      </c>
      <c r="E340" s="46">
        <v>35</v>
      </c>
      <c r="F340" s="45">
        <v>0.56999999999999995</v>
      </c>
      <c r="G340" s="100">
        <v>1</v>
      </c>
      <c r="H340" s="78">
        <v>-0.04</v>
      </c>
      <c r="I340" s="131">
        <v>-0.23</v>
      </c>
      <c r="J340" s="66">
        <v>1.2999999999999998</v>
      </c>
      <c r="K340" s="139">
        <v>2</v>
      </c>
      <c r="L340" s="142">
        <v>64.999999999999986</v>
      </c>
      <c r="M340" s="74"/>
    </row>
    <row r="341" spans="1:13" x14ac:dyDescent="0.25">
      <c r="A341" s="31">
        <v>335</v>
      </c>
      <c r="B341" s="42">
        <v>18</v>
      </c>
      <c r="C341" s="46" t="s">
        <v>114</v>
      </c>
      <c r="D341" s="103" t="s">
        <v>128</v>
      </c>
      <c r="E341" s="46">
        <v>31</v>
      </c>
      <c r="F341" s="45">
        <v>0.92</v>
      </c>
      <c r="G341" s="100">
        <v>1</v>
      </c>
      <c r="H341" s="78">
        <v>0</v>
      </c>
      <c r="I341" s="131">
        <v>-0.157</v>
      </c>
      <c r="J341" s="66">
        <v>1.7629999999999999</v>
      </c>
      <c r="K341" s="139">
        <v>2</v>
      </c>
      <c r="L341" s="141">
        <v>88.149999999999991</v>
      </c>
      <c r="M341" s="74"/>
    </row>
    <row r="342" spans="1:13" x14ac:dyDescent="0.25">
      <c r="A342" s="64">
        <v>336</v>
      </c>
      <c r="B342" s="42">
        <v>18</v>
      </c>
      <c r="C342" s="46" t="s">
        <v>114</v>
      </c>
      <c r="D342" s="103" t="s">
        <v>129</v>
      </c>
      <c r="E342" s="46">
        <v>33</v>
      </c>
      <c r="F342" s="45">
        <v>0.72</v>
      </c>
      <c r="G342" s="100">
        <v>1</v>
      </c>
      <c r="H342" s="78">
        <v>-5.5E-2</v>
      </c>
      <c r="I342" s="131">
        <v>-5.5E-2</v>
      </c>
      <c r="J342" s="66">
        <v>1.61</v>
      </c>
      <c r="K342" s="139">
        <v>2</v>
      </c>
      <c r="L342" s="141">
        <v>80.5</v>
      </c>
      <c r="M342" s="74"/>
    </row>
    <row r="343" spans="1:13" x14ac:dyDescent="0.25">
      <c r="A343" s="31">
        <v>337</v>
      </c>
      <c r="B343" s="42">
        <v>18</v>
      </c>
      <c r="C343" s="46" t="s">
        <v>114</v>
      </c>
      <c r="D343" s="103" t="s">
        <v>130</v>
      </c>
      <c r="E343" s="46">
        <v>35</v>
      </c>
      <c r="F343" s="45">
        <v>1</v>
      </c>
      <c r="G343" s="100">
        <v>1</v>
      </c>
      <c r="H343" s="78">
        <v>0</v>
      </c>
      <c r="I343" s="131">
        <v>-0.222</v>
      </c>
      <c r="J343" s="66">
        <v>1.778</v>
      </c>
      <c r="K343" s="139">
        <v>2</v>
      </c>
      <c r="L343" s="141">
        <v>88.9</v>
      </c>
      <c r="M343" s="74"/>
    </row>
    <row r="344" spans="1:13" x14ac:dyDescent="0.25">
      <c r="A344" s="64">
        <v>338</v>
      </c>
      <c r="B344" s="42">
        <v>18</v>
      </c>
      <c r="C344" s="46" t="s">
        <v>114</v>
      </c>
      <c r="D344" s="103" t="s">
        <v>131</v>
      </c>
      <c r="E344" s="46">
        <v>33</v>
      </c>
      <c r="F344" s="45">
        <v>1</v>
      </c>
      <c r="G344" s="100">
        <v>1</v>
      </c>
      <c r="H344" s="78">
        <v>0</v>
      </c>
      <c r="I344" s="131">
        <v>-0.13</v>
      </c>
      <c r="J344" s="66">
        <v>1.87</v>
      </c>
      <c r="K344" s="139">
        <v>2</v>
      </c>
      <c r="L344" s="141">
        <v>93.5</v>
      </c>
      <c r="M344" s="74"/>
    </row>
    <row r="345" spans="1:13" x14ac:dyDescent="0.25">
      <c r="A345" s="31">
        <v>339</v>
      </c>
      <c r="B345" s="42">
        <v>18</v>
      </c>
      <c r="C345" s="46" t="s">
        <v>114</v>
      </c>
      <c r="D345" s="103" t="s">
        <v>132</v>
      </c>
      <c r="E345" s="46">
        <v>31</v>
      </c>
      <c r="F345" s="45">
        <v>0.77900000000000003</v>
      </c>
      <c r="G345" s="100">
        <v>1</v>
      </c>
      <c r="H345" s="78">
        <v>0</v>
      </c>
      <c r="I345" s="131">
        <v>-6.2E-2</v>
      </c>
      <c r="J345" s="66">
        <v>1.7169999999999999</v>
      </c>
      <c r="K345" s="139">
        <v>2</v>
      </c>
      <c r="L345" s="141">
        <v>85.85</v>
      </c>
      <c r="M345" s="74"/>
    </row>
    <row r="346" spans="1:13" x14ac:dyDescent="0.25">
      <c r="A346" s="64">
        <v>340</v>
      </c>
      <c r="B346" s="42">
        <v>18</v>
      </c>
      <c r="C346" s="46" t="s">
        <v>114</v>
      </c>
      <c r="D346" s="103" t="s">
        <v>133</v>
      </c>
      <c r="E346" s="46">
        <v>33</v>
      </c>
      <c r="F346" s="45">
        <v>0.78</v>
      </c>
      <c r="G346" s="100">
        <v>1</v>
      </c>
      <c r="H346" s="78">
        <v>-0.111</v>
      </c>
      <c r="I346" s="131">
        <v>-0.16700000000000001</v>
      </c>
      <c r="J346" s="66">
        <v>1.502</v>
      </c>
      <c r="K346" s="139">
        <v>2</v>
      </c>
      <c r="L346" s="141">
        <v>75.099999999999994</v>
      </c>
      <c r="M346" s="74"/>
    </row>
    <row r="347" spans="1:13" x14ac:dyDescent="0.25">
      <c r="A347" s="31">
        <v>341</v>
      </c>
      <c r="B347" s="42">
        <v>18</v>
      </c>
      <c r="C347" s="46" t="s">
        <v>114</v>
      </c>
      <c r="D347" s="103" t="s">
        <v>134</v>
      </c>
      <c r="E347" s="46">
        <v>33</v>
      </c>
      <c r="F347" s="45">
        <v>0.60899999999999999</v>
      </c>
      <c r="G347" s="79">
        <v>0</v>
      </c>
      <c r="H347" s="78">
        <v>0</v>
      </c>
      <c r="I347" s="115">
        <v>-0.53800000000000003</v>
      </c>
      <c r="J347" s="66">
        <v>7.0999999999999952E-2</v>
      </c>
      <c r="K347" s="139">
        <v>2</v>
      </c>
      <c r="L347" s="144">
        <v>3.5499999999999976</v>
      </c>
      <c r="M347" s="74"/>
    </row>
    <row r="348" spans="1:13" x14ac:dyDescent="0.25">
      <c r="A348" s="64">
        <v>342</v>
      </c>
      <c r="B348" s="42">
        <v>18</v>
      </c>
      <c r="C348" s="46" t="s">
        <v>114</v>
      </c>
      <c r="D348" s="103" t="s">
        <v>135</v>
      </c>
      <c r="E348" s="46">
        <v>31</v>
      </c>
      <c r="F348" s="45">
        <v>0.71</v>
      </c>
      <c r="G348" s="100">
        <v>1</v>
      </c>
      <c r="H348" s="78">
        <v>0</v>
      </c>
      <c r="I348" s="115">
        <v>0</v>
      </c>
      <c r="J348" s="66">
        <v>1.71</v>
      </c>
      <c r="K348" s="139">
        <v>2</v>
      </c>
      <c r="L348" s="141">
        <v>85.5</v>
      </c>
      <c r="M348" s="74"/>
    </row>
    <row r="349" spans="1:13" x14ac:dyDescent="0.25">
      <c r="A349" s="31">
        <v>343</v>
      </c>
      <c r="B349" s="42">
        <v>18</v>
      </c>
      <c r="C349" s="46" t="s">
        <v>114</v>
      </c>
      <c r="D349" s="103" t="s">
        <v>136</v>
      </c>
      <c r="E349" s="46">
        <v>31</v>
      </c>
      <c r="F349" s="45">
        <v>0.99</v>
      </c>
      <c r="G349" s="100">
        <v>1</v>
      </c>
      <c r="H349" s="78">
        <v>0</v>
      </c>
      <c r="I349" s="115">
        <v>0</v>
      </c>
      <c r="J349" s="66">
        <v>1.99</v>
      </c>
      <c r="K349" s="139">
        <v>2</v>
      </c>
      <c r="L349" s="141">
        <v>99.5</v>
      </c>
      <c r="M349" s="74"/>
    </row>
    <row r="350" spans="1:13" x14ac:dyDescent="0.25">
      <c r="A350" s="64">
        <v>344</v>
      </c>
      <c r="B350" s="42">
        <v>18</v>
      </c>
      <c r="C350" s="46" t="s">
        <v>114</v>
      </c>
      <c r="D350" s="103" t="s">
        <v>137</v>
      </c>
      <c r="E350" s="46">
        <v>33</v>
      </c>
      <c r="F350" s="45">
        <v>0.64</v>
      </c>
      <c r="G350" s="100">
        <v>1</v>
      </c>
      <c r="H350" s="78">
        <v>0</v>
      </c>
      <c r="I350" s="115">
        <v>-0.188</v>
      </c>
      <c r="J350" s="66">
        <v>1.4520000000000002</v>
      </c>
      <c r="K350" s="139">
        <v>2</v>
      </c>
      <c r="L350" s="142">
        <v>72.600000000000009</v>
      </c>
      <c r="M350" s="74"/>
    </row>
    <row r="351" spans="1:13" x14ac:dyDescent="0.25">
      <c r="A351" s="31">
        <v>345</v>
      </c>
      <c r="B351" s="42">
        <v>18</v>
      </c>
      <c r="C351" s="46" t="s">
        <v>114</v>
      </c>
      <c r="D351" s="103" t="s">
        <v>138</v>
      </c>
      <c r="E351" s="46">
        <v>33</v>
      </c>
      <c r="F351" s="45">
        <v>0.61899999999999999</v>
      </c>
      <c r="G351" s="100">
        <v>1</v>
      </c>
      <c r="H351" s="78">
        <v>0</v>
      </c>
      <c r="I351" s="115">
        <v>-0.25</v>
      </c>
      <c r="J351" s="66">
        <v>1.369</v>
      </c>
      <c r="K351" s="139">
        <v>2</v>
      </c>
      <c r="L351" s="142">
        <v>68.45</v>
      </c>
      <c r="M351" s="74"/>
    </row>
    <row r="352" spans="1:13" x14ac:dyDescent="0.25">
      <c r="A352" s="64">
        <v>346</v>
      </c>
      <c r="B352" s="42">
        <v>18</v>
      </c>
      <c r="C352" s="46" t="s">
        <v>114</v>
      </c>
      <c r="D352" s="103" t="s">
        <v>139</v>
      </c>
      <c r="E352" s="46">
        <v>35</v>
      </c>
      <c r="F352" s="45">
        <v>0.68</v>
      </c>
      <c r="G352" s="79">
        <v>1</v>
      </c>
      <c r="H352" s="79">
        <v>0</v>
      </c>
      <c r="I352" s="115">
        <v>-0.4</v>
      </c>
      <c r="J352" s="66">
        <v>1.2800000000000002</v>
      </c>
      <c r="K352" s="139">
        <v>2</v>
      </c>
      <c r="L352" s="142">
        <v>64.000000000000014</v>
      </c>
      <c r="M352" s="74"/>
    </row>
    <row r="353" spans="1:13" x14ac:dyDescent="0.25">
      <c r="A353" s="31">
        <v>347</v>
      </c>
      <c r="B353" s="42">
        <v>18</v>
      </c>
      <c r="C353" s="46" t="s">
        <v>114</v>
      </c>
      <c r="D353" s="103" t="s">
        <v>140</v>
      </c>
      <c r="E353" s="46">
        <v>33</v>
      </c>
      <c r="F353" s="45">
        <v>0.61499999999999999</v>
      </c>
      <c r="G353" s="79">
        <v>1</v>
      </c>
      <c r="H353" s="72">
        <v>0</v>
      </c>
      <c r="I353" s="390">
        <v>-0.22500000000000001</v>
      </c>
      <c r="J353" s="66">
        <v>1.39</v>
      </c>
      <c r="K353" s="139">
        <v>2</v>
      </c>
      <c r="L353" s="142">
        <v>69.5</v>
      </c>
      <c r="M353" s="74"/>
    </row>
    <row r="354" spans="1:13" x14ac:dyDescent="0.25">
      <c r="A354" s="64">
        <v>348</v>
      </c>
      <c r="B354" s="42">
        <v>18</v>
      </c>
      <c r="C354" s="46" t="s">
        <v>114</v>
      </c>
      <c r="D354" s="103" t="s">
        <v>141</v>
      </c>
      <c r="E354" s="46">
        <v>33</v>
      </c>
      <c r="F354" s="45">
        <v>0.65</v>
      </c>
      <c r="G354" s="79">
        <v>1</v>
      </c>
      <c r="H354" s="79">
        <v>-0.14199999999999999</v>
      </c>
      <c r="I354" s="128">
        <v>-0.16600000000000001</v>
      </c>
      <c r="J354" s="66">
        <v>1.3420000000000001</v>
      </c>
      <c r="K354" s="139">
        <v>2</v>
      </c>
      <c r="L354" s="142">
        <v>67.100000000000009</v>
      </c>
      <c r="M354" s="74"/>
    </row>
    <row r="355" spans="1:13" x14ac:dyDescent="0.25">
      <c r="A355" s="31">
        <v>349</v>
      </c>
      <c r="B355" s="42">
        <v>18</v>
      </c>
      <c r="C355" s="46" t="s">
        <v>114</v>
      </c>
      <c r="D355" s="103" t="s">
        <v>142</v>
      </c>
      <c r="E355" s="46">
        <v>35</v>
      </c>
      <c r="F355" s="45">
        <v>1</v>
      </c>
      <c r="G355" s="79">
        <v>0</v>
      </c>
      <c r="H355" s="78">
        <v>0</v>
      </c>
      <c r="I355" s="131">
        <v>0</v>
      </c>
      <c r="J355" s="66">
        <v>1</v>
      </c>
      <c r="K355" s="139">
        <v>2</v>
      </c>
      <c r="L355" s="142">
        <v>50</v>
      </c>
      <c r="M355" s="74"/>
    </row>
    <row r="356" spans="1:13" x14ac:dyDescent="0.25">
      <c r="A356" s="64">
        <v>350</v>
      </c>
      <c r="B356" s="42">
        <v>19</v>
      </c>
      <c r="C356" s="46" t="s">
        <v>225</v>
      </c>
      <c r="D356" s="103" t="s">
        <v>226</v>
      </c>
      <c r="E356" s="46">
        <v>1</v>
      </c>
      <c r="F356" s="45">
        <v>0.89800000000000002</v>
      </c>
      <c r="G356" s="370"/>
      <c r="H356" s="100">
        <v>0</v>
      </c>
      <c r="I356" s="116">
        <v>0</v>
      </c>
      <c r="J356" s="66">
        <v>0.89800000000000002</v>
      </c>
      <c r="K356" s="139">
        <v>1</v>
      </c>
      <c r="L356" s="141">
        <v>89.8</v>
      </c>
      <c r="M356" s="74"/>
    </row>
    <row r="357" spans="1:13" x14ac:dyDescent="0.25">
      <c r="A357" s="31">
        <v>351</v>
      </c>
      <c r="B357" s="42">
        <v>19</v>
      </c>
      <c r="C357" s="46" t="s">
        <v>225</v>
      </c>
      <c r="D357" s="103" t="s">
        <v>227</v>
      </c>
      <c r="E357" s="46">
        <v>33</v>
      </c>
      <c r="F357" s="45">
        <v>0.70399999999999996</v>
      </c>
      <c r="G357" s="100">
        <v>1</v>
      </c>
      <c r="H357" s="100">
        <v>0</v>
      </c>
      <c r="I357" s="116">
        <v>-5.6000000000000001E-2</v>
      </c>
      <c r="J357" s="66">
        <v>1.6479999999999999</v>
      </c>
      <c r="K357" s="139">
        <v>2</v>
      </c>
      <c r="L357" s="141">
        <v>82.399999999999991</v>
      </c>
      <c r="M357" s="74"/>
    </row>
    <row r="358" spans="1:13" x14ac:dyDescent="0.25">
      <c r="A358" s="64">
        <v>352</v>
      </c>
      <c r="B358" s="42">
        <v>19</v>
      </c>
      <c r="C358" s="46" t="s">
        <v>225</v>
      </c>
      <c r="D358" s="103" t="s">
        <v>228</v>
      </c>
      <c r="E358" s="46">
        <v>33</v>
      </c>
      <c r="F358" s="45">
        <v>0.56999999999999995</v>
      </c>
      <c r="G358" s="100">
        <v>1</v>
      </c>
      <c r="H358" s="100">
        <v>0</v>
      </c>
      <c r="I358" s="116">
        <v>-0.15</v>
      </c>
      <c r="J358" s="66">
        <v>1.42</v>
      </c>
      <c r="K358" s="139">
        <v>2</v>
      </c>
      <c r="L358" s="142">
        <v>71</v>
      </c>
      <c r="M358" s="74"/>
    </row>
    <row r="359" spans="1:13" x14ac:dyDescent="0.25">
      <c r="A359" s="31">
        <v>353</v>
      </c>
      <c r="B359" s="42">
        <v>19</v>
      </c>
      <c r="C359" s="46" t="s">
        <v>225</v>
      </c>
      <c r="D359" s="103" t="s">
        <v>229</v>
      </c>
      <c r="E359" s="46">
        <v>33</v>
      </c>
      <c r="F359" s="45">
        <v>0.70399999999999996</v>
      </c>
      <c r="G359" s="100">
        <v>1</v>
      </c>
      <c r="H359" s="100">
        <v>0</v>
      </c>
      <c r="I359" s="116">
        <v>-0.29399999999999998</v>
      </c>
      <c r="J359" s="66">
        <v>1.41</v>
      </c>
      <c r="K359" s="139">
        <v>2</v>
      </c>
      <c r="L359" s="142">
        <v>70.5</v>
      </c>
      <c r="M359" s="74"/>
    </row>
    <row r="360" spans="1:13" x14ac:dyDescent="0.25">
      <c r="A360" s="64">
        <v>354</v>
      </c>
      <c r="B360" s="42">
        <v>19</v>
      </c>
      <c r="C360" s="42" t="s">
        <v>225</v>
      </c>
      <c r="D360" s="103" t="s">
        <v>230</v>
      </c>
      <c r="E360" s="42">
        <v>35</v>
      </c>
      <c r="F360" s="45">
        <v>0.69</v>
      </c>
      <c r="G360" s="100">
        <v>1</v>
      </c>
      <c r="H360" s="100">
        <v>-9.4E-2</v>
      </c>
      <c r="I360" s="116">
        <v>-0.125</v>
      </c>
      <c r="J360" s="66">
        <v>1.4709999999999999</v>
      </c>
      <c r="K360" s="139">
        <v>2</v>
      </c>
      <c r="L360" s="142">
        <v>73.55</v>
      </c>
      <c r="M360" s="74"/>
    </row>
    <row r="361" spans="1:13" x14ac:dyDescent="0.25">
      <c r="A361" s="31">
        <v>355</v>
      </c>
      <c r="B361" s="42">
        <v>19</v>
      </c>
      <c r="C361" s="42" t="s">
        <v>225</v>
      </c>
      <c r="D361" s="103" t="s">
        <v>231</v>
      </c>
      <c r="E361" s="42">
        <v>33</v>
      </c>
      <c r="F361" s="45">
        <v>0.57899999999999996</v>
      </c>
      <c r="G361" s="100">
        <v>1</v>
      </c>
      <c r="H361" s="100">
        <v>0</v>
      </c>
      <c r="I361" s="116">
        <v>-0.25</v>
      </c>
      <c r="J361" s="66">
        <v>1.329</v>
      </c>
      <c r="K361" s="139">
        <v>2</v>
      </c>
      <c r="L361" s="142">
        <v>66.45</v>
      </c>
      <c r="M361" s="74"/>
    </row>
    <row r="362" spans="1:13" x14ac:dyDescent="0.25">
      <c r="A362" s="64">
        <v>356</v>
      </c>
      <c r="B362" s="42">
        <v>19</v>
      </c>
      <c r="C362" s="42" t="s">
        <v>225</v>
      </c>
      <c r="D362" s="103" t="s">
        <v>232</v>
      </c>
      <c r="E362" s="42">
        <v>33</v>
      </c>
      <c r="F362" s="45">
        <v>0.51700000000000002</v>
      </c>
      <c r="G362" s="100">
        <v>1</v>
      </c>
      <c r="H362" s="100">
        <v>0</v>
      </c>
      <c r="I362" s="116">
        <v>-0.19</v>
      </c>
      <c r="J362" s="66">
        <v>1.327</v>
      </c>
      <c r="K362" s="139">
        <v>2</v>
      </c>
      <c r="L362" s="142">
        <v>66.349999999999994</v>
      </c>
      <c r="M362" s="74"/>
    </row>
    <row r="363" spans="1:13" x14ac:dyDescent="0.25">
      <c r="A363" s="31">
        <v>357</v>
      </c>
      <c r="B363" s="42">
        <v>19</v>
      </c>
      <c r="C363" s="42" t="s">
        <v>225</v>
      </c>
      <c r="D363" s="103" t="s">
        <v>233</v>
      </c>
      <c r="E363" s="42">
        <v>33</v>
      </c>
      <c r="F363" s="45">
        <v>0.59399999999999997</v>
      </c>
      <c r="G363" s="100">
        <v>1</v>
      </c>
      <c r="H363" s="100">
        <v>0</v>
      </c>
      <c r="I363" s="116">
        <v>-0.14799999999999999</v>
      </c>
      <c r="J363" s="66">
        <v>1.446</v>
      </c>
      <c r="K363" s="139">
        <v>2</v>
      </c>
      <c r="L363" s="142">
        <v>72.3</v>
      </c>
      <c r="M363" s="74"/>
    </row>
    <row r="364" spans="1:13" x14ac:dyDescent="0.25">
      <c r="A364" s="64">
        <v>358</v>
      </c>
      <c r="B364" s="42">
        <v>19</v>
      </c>
      <c r="C364" s="42" t="s">
        <v>225</v>
      </c>
      <c r="D364" s="103" t="s">
        <v>234</v>
      </c>
      <c r="E364" s="42">
        <v>33</v>
      </c>
      <c r="F364" s="45">
        <v>0.66100000000000003</v>
      </c>
      <c r="G364" s="370"/>
      <c r="H364" s="79">
        <v>-6.3E-2</v>
      </c>
      <c r="I364" s="116">
        <v>-0.01</v>
      </c>
      <c r="J364" s="66">
        <v>0.58800000000000008</v>
      </c>
      <c r="K364" s="139">
        <v>1</v>
      </c>
      <c r="L364" s="142">
        <v>58.8</v>
      </c>
      <c r="M364" s="74"/>
    </row>
    <row r="365" spans="1:13" x14ac:dyDescent="0.25">
      <c r="A365" s="31">
        <v>359</v>
      </c>
      <c r="B365" s="42">
        <v>19</v>
      </c>
      <c r="C365" s="42" t="s">
        <v>225</v>
      </c>
      <c r="D365" s="94" t="s">
        <v>235</v>
      </c>
      <c r="E365" s="42">
        <v>33</v>
      </c>
      <c r="F365" s="45">
        <v>0.66</v>
      </c>
      <c r="G365" s="100">
        <v>1</v>
      </c>
      <c r="H365" s="100">
        <v>0</v>
      </c>
      <c r="I365" s="116">
        <v>-0.1</v>
      </c>
      <c r="J365" s="66">
        <v>1.56</v>
      </c>
      <c r="K365" s="139">
        <v>2</v>
      </c>
      <c r="L365" s="141">
        <v>78</v>
      </c>
      <c r="M365" s="74"/>
    </row>
    <row r="366" spans="1:13" x14ac:dyDescent="0.25">
      <c r="A366" s="64">
        <v>360</v>
      </c>
      <c r="B366" s="42">
        <v>19</v>
      </c>
      <c r="C366" s="42" t="s">
        <v>225</v>
      </c>
      <c r="D366" s="94" t="s">
        <v>236</v>
      </c>
      <c r="E366" s="42">
        <v>33</v>
      </c>
      <c r="F366" s="45">
        <v>0.71799999999999997</v>
      </c>
      <c r="G366" s="100">
        <v>1</v>
      </c>
      <c r="H366" s="100">
        <v>-0.04</v>
      </c>
      <c r="I366" s="116">
        <v>-0.17</v>
      </c>
      <c r="J366" s="66">
        <v>1.508</v>
      </c>
      <c r="K366" s="139">
        <v>2</v>
      </c>
      <c r="L366" s="141">
        <v>75.400000000000006</v>
      </c>
      <c r="M366" s="74"/>
    </row>
    <row r="367" spans="1:13" x14ac:dyDescent="0.25">
      <c r="A367" s="31">
        <v>361</v>
      </c>
      <c r="B367" s="42">
        <v>19</v>
      </c>
      <c r="C367" s="42" t="s">
        <v>225</v>
      </c>
      <c r="D367" s="94" t="s">
        <v>237</v>
      </c>
      <c r="E367" s="42">
        <v>35</v>
      </c>
      <c r="F367" s="45">
        <v>0.70299999999999996</v>
      </c>
      <c r="G367" s="100">
        <v>1</v>
      </c>
      <c r="H367" s="100">
        <v>0</v>
      </c>
      <c r="I367" s="116">
        <v>-6.4000000000000001E-2</v>
      </c>
      <c r="J367" s="66">
        <v>1.6389999999999998</v>
      </c>
      <c r="K367" s="139">
        <v>2</v>
      </c>
      <c r="L367" s="141">
        <v>81.949999999999989</v>
      </c>
      <c r="M367" s="74"/>
    </row>
    <row r="368" spans="1:13" x14ac:dyDescent="0.25">
      <c r="A368" s="64">
        <v>362</v>
      </c>
      <c r="B368" s="42">
        <v>19</v>
      </c>
      <c r="C368" s="42" t="s">
        <v>225</v>
      </c>
      <c r="D368" s="94" t="s">
        <v>238</v>
      </c>
      <c r="E368" s="42">
        <v>33</v>
      </c>
      <c r="F368" s="45">
        <v>0.68300000000000005</v>
      </c>
      <c r="G368" s="100">
        <v>1</v>
      </c>
      <c r="H368" s="100">
        <v>-4.4999999999999998E-2</v>
      </c>
      <c r="I368" s="116">
        <v>-0.23</v>
      </c>
      <c r="J368" s="66">
        <v>1.4080000000000001</v>
      </c>
      <c r="K368" s="139">
        <v>2</v>
      </c>
      <c r="L368" s="142">
        <v>70.400000000000006</v>
      </c>
      <c r="M368" s="74"/>
    </row>
    <row r="369" spans="1:13" x14ac:dyDescent="0.25">
      <c r="A369" s="31">
        <v>363</v>
      </c>
      <c r="B369" s="42">
        <v>19</v>
      </c>
      <c r="C369" s="42" t="s">
        <v>225</v>
      </c>
      <c r="D369" s="94" t="s">
        <v>239</v>
      </c>
      <c r="E369" s="42">
        <v>33</v>
      </c>
      <c r="F369" s="45">
        <v>0.69</v>
      </c>
      <c r="G369" s="100">
        <v>1</v>
      </c>
      <c r="H369" s="100">
        <v>0</v>
      </c>
      <c r="I369" s="116">
        <v>-9.0999999999999998E-2</v>
      </c>
      <c r="J369" s="66">
        <v>1.599</v>
      </c>
      <c r="K369" s="139">
        <v>2</v>
      </c>
      <c r="L369" s="141">
        <v>79.95</v>
      </c>
      <c r="M369" s="74"/>
    </row>
    <row r="370" spans="1:13" x14ac:dyDescent="0.25">
      <c r="A370" s="64">
        <v>364</v>
      </c>
      <c r="B370" s="42">
        <v>19</v>
      </c>
      <c r="C370" s="42" t="s">
        <v>225</v>
      </c>
      <c r="D370" s="43" t="s">
        <v>240</v>
      </c>
      <c r="E370" s="42">
        <v>33</v>
      </c>
      <c r="F370" s="45">
        <v>0.77600000000000002</v>
      </c>
      <c r="G370" s="100">
        <v>1</v>
      </c>
      <c r="H370" s="100">
        <v>0</v>
      </c>
      <c r="I370" s="116">
        <v>0</v>
      </c>
      <c r="J370" s="66">
        <v>1.776</v>
      </c>
      <c r="K370" s="139">
        <v>2</v>
      </c>
      <c r="L370" s="141">
        <v>88.8</v>
      </c>
      <c r="M370" s="74"/>
    </row>
    <row r="371" spans="1:13" x14ac:dyDescent="0.25">
      <c r="A371" s="31">
        <v>365</v>
      </c>
      <c r="B371" s="42">
        <v>19</v>
      </c>
      <c r="C371" s="42" t="s">
        <v>225</v>
      </c>
      <c r="D371" s="94" t="s">
        <v>241</v>
      </c>
      <c r="E371" s="42">
        <v>35</v>
      </c>
      <c r="F371" s="45">
        <v>0.69899999999999995</v>
      </c>
      <c r="G371" s="100">
        <v>0.5</v>
      </c>
      <c r="H371" s="100">
        <v>0</v>
      </c>
      <c r="I371" s="116">
        <v>-0.30299999999999999</v>
      </c>
      <c r="J371" s="66">
        <v>0.89599999999999991</v>
      </c>
      <c r="K371" s="139">
        <v>2</v>
      </c>
      <c r="L371" s="143">
        <v>44.8</v>
      </c>
      <c r="M371" s="74"/>
    </row>
    <row r="372" spans="1:13" x14ac:dyDescent="0.25">
      <c r="A372" s="64">
        <v>366</v>
      </c>
      <c r="B372" s="42">
        <v>19</v>
      </c>
      <c r="C372" s="42" t="s">
        <v>225</v>
      </c>
      <c r="D372" s="94" t="s">
        <v>242</v>
      </c>
      <c r="E372" s="42">
        <v>33</v>
      </c>
      <c r="F372" s="45">
        <v>0.67500000000000004</v>
      </c>
      <c r="G372" s="100">
        <v>1</v>
      </c>
      <c r="H372" s="100">
        <v>0</v>
      </c>
      <c r="I372" s="116">
        <v>0</v>
      </c>
      <c r="J372" s="66">
        <v>1.675</v>
      </c>
      <c r="K372" s="139">
        <v>2</v>
      </c>
      <c r="L372" s="141">
        <v>83.75</v>
      </c>
      <c r="M372" s="74"/>
    </row>
    <row r="373" spans="1:13" x14ac:dyDescent="0.25">
      <c r="A373" s="31">
        <v>367</v>
      </c>
      <c r="B373" s="42">
        <v>19</v>
      </c>
      <c r="C373" s="42" t="s">
        <v>225</v>
      </c>
      <c r="D373" s="94" t="s">
        <v>243</v>
      </c>
      <c r="E373" s="42">
        <v>33</v>
      </c>
      <c r="F373" s="45">
        <v>0.64700000000000002</v>
      </c>
      <c r="G373" s="100">
        <v>0.5</v>
      </c>
      <c r="H373" s="100">
        <v>0</v>
      </c>
      <c r="I373" s="116">
        <v>-0.22700000000000001</v>
      </c>
      <c r="J373" s="66">
        <v>0.92</v>
      </c>
      <c r="K373" s="139">
        <v>2</v>
      </c>
      <c r="L373" s="143">
        <v>46</v>
      </c>
      <c r="M373" s="74"/>
    </row>
    <row r="374" spans="1:13" x14ac:dyDescent="0.25">
      <c r="A374" s="64">
        <v>368</v>
      </c>
      <c r="B374" s="42">
        <v>19</v>
      </c>
      <c r="C374" s="42" t="s">
        <v>225</v>
      </c>
      <c r="D374" s="94" t="s">
        <v>244</v>
      </c>
      <c r="E374" s="42">
        <v>33</v>
      </c>
      <c r="F374" s="45">
        <v>0.77400000000000002</v>
      </c>
      <c r="G374" s="100">
        <v>1</v>
      </c>
      <c r="H374" s="100">
        <v>0</v>
      </c>
      <c r="I374" s="116">
        <v>0</v>
      </c>
      <c r="J374" s="66">
        <v>1.774</v>
      </c>
      <c r="K374" s="139">
        <v>2</v>
      </c>
      <c r="L374" s="141">
        <v>88.7</v>
      </c>
      <c r="M374" s="74"/>
    </row>
    <row r="375" spans="1:13" x14ac:dyDescent="0.25">
      <c r="A375" s="31">
        <v>369</v>
      </c>
      <c r="B375" s="42">
        <v>19</v>
      </c>
      <c r="C375" s="42" t="s">
        <v>225</v>
      </c>
      <c r="D375" s="94" t="s">
        <v>245</v>
      </c>
      <c r="E375" s="42">
        <v>35</v>
      </c>
      <c r="F375" s="45">
        <v>0.625</v>
      </c>
      <c r="G375" s="100">
        <v>1</v>
      </c>
      <c r="H375" s="100">
        <v>0</v>
      </c>
      <c r="I375" s="116">
        <v>-0.3</v>
      </c>
      <c r="J375" s="66">
        <v>1.325</v>
      </c>
      <c r="K375" s="139">
        <v>2</v>
      </c>
      <c r="L375" s="142">
        <v>66.25</v>
      </c>
      <c r="M375" s="74"/>
    </row>
    <row r="376" spans="1:13" x14ac:dyDescent="0.25">
      <c r="A376" s="64">
        <v>370</v>
      </c>
      <c r="B376" s="42">
        <v>19</v>
      </c>
      <c r="C376" s="42" t="s">
        <v>225</v>
      </c>
      <c r="D376" s="94" t="s">
        <v>246</v>
      </c>
      <c r="E376" s="42">
        <v>35</v>
      </c>
      <c r="F376" s="45">
        <v>0.73699999999999999</v>
      </c>
      <c r="G376" s="100">
        <v>1</v>
      </c>
      <c r="H376" s="100">
        <v>-2.1999999999999999E-2</v>
      </c>
      <c r="I376" s="116">
        <v>-2.1999999999999999E-2</v>
      </c>
      <c r="J376" s="66">
        <v>1.6930000000000001</v>
      </c>
      <c r="K376" s="139">
        <v>2</v>
      </c>
      <c r="L376" s="141">
        <v>84.65</v>
      </c>
      <c r="M376" s="74"/>
    </row>
    <row r="377" spans="1:13" x14ac:dyDescent="0.25">
      <c r="A377" s="31">
        <v>371</v>
      </c>
      <c r="B377" s="42">
        <v>19</v>
      </c>
      <c r="C377" s="42" t="s">
        <v>225</v>
      </c>
      <c r="D377" s="43" t="s">
        <v>247</v>
      </c>
      <c r="E377" s="42">
        <v>35</v>
      </c>
      <c r="F377" s="45">
        <v>0.65800000000000003</v>
      </c>
      <c r="G377" s="100">
        <v>1</v>
      </c>
      <c r="H377" s="100">
        <v>0</v>
      </c>
      <c r="I377" s="116">
        <v>-0.29399999999999998</v>
      </c>
      <c r="J377" s="66">
        <v>1.3639999999999999</v>
      </c>
      <c r="K377" s="139">
        <v>2</v>
      </c>
      <c r="L377" s="142">
        <v>68.199999999999989</v>
      </c>
      <c r="M377" s="74"/>
    </row>
    <row r="378" spans="1:13" x14ac:dyDescent="0.25">
      <c r="A378" s="64">
        <v>372</v>
      </c>
      <c r="B378" s="42">
        <v>20</v>
      </c>
      <c r="C378" s="42" t="s">
        <v>248</v>
      </c>
      <c r="D378" s="94" t="s">
        <v>249</v>
      </c>
      <c r="E378" s="42">
        <v>33</v>
      </c>
      <c r="F378" s="45">
        <v>0.75</v>
      </c>
      <c r="G378" s="79">
        <v>0</v>
      </c>
      <c r="H378" s="72">
        <v>-0.2</v>
      </c>
      <c r="I378" s="115">
        <v>-3.1E-2</v>
      </c>
      <c r="J378" s="66">
        <v>0.51900000000000002</v>
      </c>
      <c r="K378" s="139">
        <v>2</v>
      </c>
      <c r="L378" s="143">
        <v>25.95</v>
      </c>
      <c r="M378" s="74"/>
    </row>
    <row r="379" spans="1:13" x14ac:dyDescent="0.25">
      <c r="A379" s="31">
        <v>373</v>
      </c>
      <c r="B379" s="42">
        <v>20</v>
      </c>
      <c r="C379" s="42" t="s">
        <v>248</v>
      </c>
      <c r="D379" s="43" t="s">
        <v>250</v>
      </c>
      <c r="E379" s="42">
        <v>33</v>
      </c>
      <c r="F379" s="45">
        <v>0.8</v>
      </c>
      <c r="G379" s="79">
        <v>1</v>
      </c>
      <c r="H379" s="72">
        <v>-0.16</v>
      </c>
      <c r="I379" s="115">
        <v>-0.41</v>
      </c>
      <c r="J379" s="66">
        <v>1.2300000000000002</v>
      </c>
      <c r="K379" s="139">
        <v>2</v>
      </c>
      <c r="L379" s="142">
        <v>61.500000000000007</v>
      </c>
      <c r="M379" s="74"/>
    </row>
    <row r="380" spans="1:13" x14ac:dyDescent="0.25">
      <c r="A380" s="64">
        <v>374</v>
      </c>
      <c r="B380" s="42">
        <v>20</v>
      </c>
      <c r="C380" s="42" t="s">
        <v>248</v>
      </c>
      <c r="D380" s="43" t="s">
        <v>251</v>
      </c>
      <c r="E380" s="42">
        <v>35</v>
      </c>
      <c r="F380" s="45">
        <v>0.89700000000000002</v>
      </c>
      <c r="G380" s="100">
        <v>1</v>
      </c>
      <c r="H380" s="78">
        <v>-3.7999999999999999E-2</v>
      </c>
      <c r="I380" s="131">
        <v>-3.7999999999999999E-2</v>
      </c>
      <c r="J380" s="66">
        <v>1.821</v>
      </c>
      <c r="K380" s="139">
        <v>2</v>
      </c>
      <c r="L380" s="141">
        <v>91.05</v>
      </c>
      <c r="M380" s="74"/>
    </row>
    <row r="381" spans="1:13" x14ac:dyDescent="0.25">
      <c r="A381" s="31">
        <v>375</v>
      </c>
      <c r="B381" s="42">
        <v>20</v>
      </c>
      <c r="C381" s="42" t="s">
        <v>248</v>
      </c>
      <c r="D381" s="94" t="s">
        <v>252</v>
      </c>
      <c r="E381" s="42">
        <v>33</v>
      </c>
      <c r="F381" s="45">
        <v>0.85</v>
      </c>
      <c r="G381" s="79">
        <v>0</v>
      </c>
      <c r="H381" s="78">
        <v>0</v>
      </c>
      <c r="I381" s="131">
        <v>-0.35</v>
      </c>
      <c r="J381" s="66">
        <v>0.5</v>
      </c>
      <c r="K381" s="139">
        <v>2</v>
      </c>
      <c r="L381" s="143">
        <v>25</v>
      </c>
      <c r="M381" s="74"/>
    </row>
    <row r="382" spans="1:13" x14ac:dyDescent="0.25">
      <c r="A382" s="64">
        <v>376</v>
      </c>
      <c r="B382" s="42">
        <v>20</v>
      </c>
      <c r="C382" s="42" t="s">
        <v>248</v>
      </c>
      <c r="D382" s="43" t="s">
        <v>253</v>
      </c>
      <c r="E382" s="42">
        <v>33</v>
      </c>
      <c r="F382" s="45">
        <v>0.95199999999999996</v>
      </c>
      <c r="G382" s="100">
        <v>1</v>
      </c>
      <c r="H382" s="72">
        <v>-0.04</v>
      </c>
      <c r="I382" s="115">
        <v>-0.08</v>
      </c>
      <c r="J382" s="66">
        <v>1.8319999999999999</v>
      </c>
      <c r="K382" s="139">
        <v>2</v>
      </c>
      <c r="L382" s="141">
        <v>91.6</v>
      </c>
      <c r="M382" s="74"/>
    </row>
    <row r="383" spans="1:13" x14ac:dyDescent="0.25">
      <c r="A383" s="31">
        <v>377</v>
      </c>
      <c r="B383" s="42">
        <v>20</v>
      </c>
      <c r="C383" s="42" t="s">
        <v>248</v>
      </c>
      <c r="D383" s="94" t="s">
        <v>254</v>
      </c>
      <c r="E383" s="42">
        <v>33</v>
      </c>
      <c r="F383" s="45">
        <v>1</v>
      </c>
      <c r="G383" s="79">
        <v>0</v>
      </c>
      <c r="H383" s="78">
        <v>0</v>
      </c>
      <c r="I383" s="131">
        <v>0</v>
      </c>
      <c r="J383" s="66">
        <v>1</v>
      </c>
      <c r="K383" s="139">
        <v>2</v>
      </c>
      <c r="L383" s="142">
        <v>50</v>
      </c>
      <c r="M383" s="74"/>
    </row>
    <row r="384" spans="1:13" x14ac:dyDescent="0.25">
      <c r="A384" s="64">
        <v>378</v>
      </c>
      <c r="B384" s="42">
        <v>20</v>
      </c>
      <c r="C384" s="42" t="s">
        <v>248</v>
      </c>
      <c r="D384" s="94" t="s">
        <v>255</v>
      </c>
      <c r="E384" s="42">
        <v>33</v>
      </c>
      <c r="F384" s="45">
        <v>0.85</v>
      </c>
      <c r="G384" s="100">
        <v>0</v>
      </c>
      <c r="H384" s="72">
        <v>-0.121</v>
      </c>
      <c r="I384" s="115">
        <v>-0.33</v>
      </c>
      <c r="J384" s="66">
        <v>0.39899999999999997</v>
      </c>
      <c r="K384" s="139">
        <v>2</v>
      </c>
      <c r="L384" s="144">
        <v>19.95</v>
      </c>
      <c r="M384" s="74"/>
    </row>
    <row r="385" spans="1:13" x14ac:dyDescent="0.25">
      <c r="A385" s="31">
        <v>379</v>
      </c>
      <c r="B385" s="42">
        <v>20</v>
      </c>
      <c r="C385" s="42" t="s">
        <v>248</v>
      </c>
      <c r="D385" s="94" t="s">
        <v>256</v>
      </c>
      <c r="E385" s="42">
        <v>33</v>
      </c>
      <c r="F385" s="45">
        <v>0.623</v>
      </c>
      <c r="G385" s="100">
        <v>1</v>
      </c>
      <c r="H385" s="78">
        <v>0</v>
      </c>
      <c r="I385" s="131">
        <v>-0.25</v>
      </c>
      <c r="J385" s="66">
        <v>1.373</v>
      </c>
      <c r="K385" s="139">
        <v>2</v>
      </c>
      <c r="L385" s="142">
        <v>68.650000000000006</v>
      </c>
      <c r="M385" s="74"/>
    </row>
    <row r="386" spans="1:13" x14ac:dyDescent="0.25">
      <c r="A386" s="64">
        <v>380</v>
      </c>
      <c r="B386" s="42">
        <v>20</v>
      </c>
      <c r="C386" s="42" t="s">
        <v>248</v>
      </c>
      <c r="D386" s="94" t="s">
        <v>257</v>
      </c>
      <c r="E386" s="42">
        <v>33</v>
      </c>
      <c r="F386" s="45">
        <v>0.89</v>
      </c>
      <c r="G386" s="79">
        <v>0</v>
      </c>
      <c r="H386" s="78">
        <v>0</v>
      </c>
      <c r="I386" s="131">
        <v>-0.23</v>
      </c>
      <c r="J386" s="66">
        <v>0.66</v>
      </c>
      <c r="K386" s="139">
        <v>2</v>
      </c>
      <c r="L386" s="143">
        <v>33</v>
      </c>
      <c r="M386" s="74"/>
    </row>
    <row r="387" spans="1:13" x14ac:dyDescent="0.25">
      <c r="A387" s="31">
        <v>381</v>
      </c>
      <c r="B387" s="42">
        <v>20</v>
      </c>
      <c r="C387" s="42" t="s">
        <v>248</v>
      </c>
      <c r="D387" s="94" t="s">
        <v>258</v>
      </c>
      <c r="E387" s="42">
        <v>33</v>
      </c>
      <c r="F387" s="45">
        <v>0.5</v>
      </c>
      <c r="G387" s="79">
        <v>0</v>
      </c>
      <c r="H387" s="78">
        <v>0</v>
      </c>
      <c r="I387" s="115">
        <v>-0.3</v>
      </c>
      <c r="J387" s="66">
        <v>0.2</v>
      </c>
      <c r="K387" s="139">
        <v>2</v>
      </c>
      <c r="L387" s="144">
        <v>10</v>
      </c>
      <c r="M387" s="74"/>
    </row>
    <row r="388" spans="1:13" x14ac:dyDescent="0.25">
      <c r="A388" s="64">
        <v>382</v>
      </c>
      <c r="B388" s="42">
        <v>20</v>
      </c>
      <c r="C388" s="42" t="s">
        <v>248</v>
      </c>
      <c r="D388" s="94" t="s">
        <v>259</v>
      </c>
      <c r="E388" s="42">
        <v>33</v>
      </c>
      <c r="F388" s="45">
        <v>0.8125</v>
      </c>
      <c r="G388" s="79">
        <v>1</v>
      </c>
      <c r="H388" s="78">
        <v>-0.04</v>
      </c>
      <c r="I388" s="131">
        <v>-0.13</v>
      </c>
      <c r="J388" s="66">
        <v>1.6425000000000001</v>
      </c>
      <c r="K388" s="139">
        <v>2</v>
      </c>
      <c r="L388" s="141">
        <v>82.125</v>
      </c>
      <c r="M388" s="74"/>
    </row>
    <row r="389" spans="1:13" x14ac:dyDescent="0.25">
      <c r="A389" s="31">
        <v>383</v>
      </c>
      <c r="B389" s="42">
        <v>20</v>
      </c>
      <c r="C389" s="42" t="s">
        <v>248</v>
      </c>
      <c r="D389" s="43" t="s">
        <v>260</v>
      </c>
      <c r="E389" s="42">
        <v>33</v>
      </c>
      <c r="F389" s="45">
        <v>0.74</v>
      </c>
      <c r="G389" s="79">
        <v>0</v>
      </c>
      <c r="H389" s="78">
        <v>-0.125</v>
      </c>
      <c r="I389" s="131">
        <v>-0.25</v>
      </c>
      <c r="J389" s="66">
        <v>0.36499999999999999</v>
      </c>
      <c r="K389" s="139">
        <v>2</v>
      </c>
      <c r="L389" s="144">
        <v>18.25</v>
      </c>
      <c r="M389" s="74"/>
    </row>
    <row r="390" spans="1:13" x14ac:dyDescent="0.25">
      <c r="A390" s="64">
        <v>384</v>
      </c>
      <c r="B390" s="42">
        <v>20</v>
      </c>
      <c r="C390" s="42" t="s">
        <v>248</v>
      </c>
      <c r="D390" s="94" t="s">
        <v>261</v>
      </c>
      <c r="E390" s="42">
        <v>33</v>
      </c>
      <c r="F390" s="45">
        <v>0.9</v>
      </c>
      <c r="G390" s="79">
        <v>0</v>
      </c>
      <c r="H390" s="78">
        <v>-0.11</v>
      </c>
      <c r="I390" s="131">
        <v>0</v>
      </c>
      <c r="J390" s="66">
        <v>0.79</v>
      </c>
      <c r="K390" s="139">
        <v>2</v>
      </c>
      <c r="L390" s="143">
        <v>39.5</v>
      </c>
      <c r="M390" s="74"/>
    </row>
    <row r="391" spans="1:13" x14ac:dyDescent="0.25">
      <c r="A391" s="31">
        <v>385</v>
      </c>
      <c r="B391" s="42">
        <v>20</v>
      </c>
      <c r="C391" s="42" t="s">
        <v>248</v>
      </c>
      <c r="D391" s="43" t="s">
        <v>262</v>
      </c>
      <c r="E391" s="42">
        <v>33</v>
      </c>
      <c r="F391" s="45">
        <v>0.9</v>
      </c>
      <c r="G391" s="100">
        <v>1</v>
      </c>
      <c r="H391" s="78">
        <v>0</v>
      </c>
      <c r="I391" s="131">
        <v>-8.6999999999999994E-2</v>
      </c>
      <c r="J391" s="66">
        <v>1.8129999999999999</v>
      </c>
      <c r="K391" s="139">
        <v>2</v>
      </c>
      <c r="L391" s="141">
        <v>90.649999999999991</v>
      </c>
      <c r="M391" s="74"/>
    </row>
    <row r="392" spans="1:13" x14ac:dyDescent="0.25">
      <c r="A392" s="64">
        <v>386</v>
      </c>
      <c r="B392" s="42">
        <v>20</v>
      </c>
      <c r="C392" s="42" t="s">
        <v>248</v>
      </c>
      <c r="D392" s="94" t="s">
        <v>263</v>
      </c>
      <c r="E392" s="42">
        <v>33</v>
      </c>
      <c r="F392" s="45">
        <v>0.76500000000000001</v>
      </c>
      <c r="G392" s="100">
        <v>1</v>
      </c>
      <c r="H392" s="72">
        <v>-5.8000000000000003E-2</v>
      </c>
      <c r="I392" s="115">
        <v>-0.17599999999999999</v>
      </c>
      <c r="J392" s="66">
        <v>1.5310000000000001</v>
      </c>
      <c r="K392" s="139">
        <v>2</v>
      </c>
      <c r="L392" s="141">
        <v>76.550000000000011</v>
      </c>
      <c r="M392" s="74"/>
    </row>
    <row r="393" spans="1:13" x14ac:dyDescent="0.25">
      <c r="A393" s="31">
        <v>387</v>
      </c>
      <c r="B393" s="42">
        <v>20</v>
      </c>
      <c r="C393" s="42" t="s">
        <v>248</v>
      </c>
      <c r="D393" s="43" t="s">
        <v>264</v>
      </c>
      <c r="E393" s="42">
        <v>33</v>
      </c>
      <c r="F393" s="45">
        <v>0.9</v>
      </c>
      <c r="G393" s="79">
        <v>0</v>
      </c>
      <c r="H393" s="78">
        <v>0</v>
      </c>
      <c r="I393" s="131">
        <v>-0.21099999999999999</v>
      </c>
      <c r="J393" s="66">
        <v>0.68900000000000006</v>
      </c>
      <c r="K393" s="139">
        <v>2</v>
      </c>
      <c r="L393" s="143">
        <v>34.450000000000003</v>
      </c>
      <c r="M393" s="74"/>
    </row>
    <row r="394" spans="1:13" x14ac:dyDescent="0.25">
      <c r="A394" s="64">
        <v>388</v>
      </c>
      <c r="B394" s="42">
        <v>20</v>
      </c>
      <c r="C394" s="42" t="s">
        <v>248</v>
      </c>
      <c r="D394" s="94" t="s">
        <v>265</v>
      </c>
      <c r="E394" s="42">
        <v>35</v>
      </c>
      <c r="F394" s="45">
        <v>0.78900000000000003</v>
      </c>
      <c r="G394" s="100">
        <v>1</v>
      </c>
      <c r="H394" s="78">
        <v>-0.10299999999999999</v>
      </c>
      <c r="I394" s="131">
        <v>-0.154</v>
      </c>
      <c r="J394" s="66">
        <v>1.5320000000000003</v>
      </c>
      <c r="K394" s="139">
        <v>2</v>
      </c>
      <c r="L394" s="141">
        <v>76.600000000000009</v>
      </c>
      <c r="M394" s="74"/>
    </row>
    <row r="395" spans="1:13" x14ac:dyDescent="0.25">
      <c r="A395" s="31">
        <v>389</v>
      </c>
      <c r="B395" s="42">
        <v>20</v>
      </c>
      <c r="C395" s="42" t="s">
        <v>248</v>
      </c>
      <c r="D395" s="43" t="s">
        <v>266</v>
      </c>
      <c r="E395" s="42">
        <v>35</v>
      </c>
      <c r="F395" s="45">
        <v>0.78831249999999997</v>
      </c>
      <c r="G395" s="79">
        <v>1</v>
      </c>
      <c r="H395" s="78">
        <v>-0.16</v>
      </c>
      <c r="I395" s="131">
        <v>-0.16349999999999998</v>
      </c>
      <c r="J395" s="66">
        <v>1.4648125000000001</v>
      </c>
      <c r="K395" s="139">
        <v>2</v>
      </c>
      <c r="L395" s="142">
        <v>73.240625000000009</v>
      </c>
      <c r="M395" s="74"/>
    </row>
    <row r="396" spans="1:13" x14ac:dyDescent="0.25">
      <c r="A396" s="64">
        <v>390</v>
      </c>
      <c r="B396" s="360">
        <v>21</v>
      </c>
      <c r="C396" s="6" t="s">
        <v>442</v>
      </c>
      <c r="D396" s="2" t="s">
        <v>443</v>
      </c>
      <c r="E396" s="5">
        <v>33</v>
      </c>
      <c r="F396" s="90">
        <v>1</v>
      </c>
      <c r="G396" s="100">
        <v>1</v>
      </c>
      <c r="H396" s="78">
        <v>0</v>
      </c>
      <c r="I396" s="392">
        <v>-0.13200000000000001</v>
      </c>
      <c r="J396" s="66">
        <v>1.8679999999999999</v>
      </c>
      <c r="K396" s="139">
        <v>2</v>
      </c>
      <c r="L396" s="141">
        <v>93.399999999999991</v>
      </c>
      <c r="M396" s="74"/>
    </row>
    <row r="397" spans="1:13" x14ac:dyDescent="0.25">
      <c r="A397" s="31">
        <v>391</v>
      </c>
      <c r="B397" s="360">
        <v>21</v>
      </c>
      <c r="C397" s="6" t="s">
        <v>442</v>
      </c>
      <c r="D397" s="2" t="s">
        <v>444</v>
      </c>
      <c r="E397" s="5">
        <v>33</v>
      </c>
      <c r="F397" s="367">
        <v>1</v>
      </c>
      <c r="G397" s="69">
        <v>1</v>
      </c>
      <c r="H397" s="78">
        <v>0</v>
      </c>
      <c r="I397" s="392">
        <v>-0.222</v>
      </c>
      <c r="J397" s="66">
        <v>1.778</v>
      </c>
      <c r="K397" s="139">
        <v>2</v>
      </c>
      <c r="L397" s="141">
        <v>88.9</v>
      </c>
      <c r="M397" s="74"/>
    </row>
    <row r="398" spans="1:13" x14ac:dyDescent="0.25">
      <c r="A398" s="64">
        <v>392</v>
      </c>
      <c r="B398" s="108">
        <v>21</v>
      </c>
      <c r="C398" s="6" t="s">
        <v>442</v>
      </c>
      <c r="D398" s="2" t="s">
        <v>445</v>
      </c>
      <c r="E398" s="5">
        <v>33</v>
      </c>
      <c r="F398" s="90">
        <v>1</v>
      </c>
      <c r="G398" s="100">
        <v>1</v>
      </c>
      <c r="H398" s="78">
        <v>-0.188</v>
      </c>
      <c r="I398" s="131">
        <v>-0.27500000000000002</v>
      </c>
      <c r="J398" s="66">
        <v>1.5369999999999999</v>
      </c>
      <c r="K398" s="139">
        <v>2</v>
      </c>
      <c r="L398" s="141">
        <v>76.849999999999994</v>
      </c>
      <c r="M398" s="74"/>
    </row>
    <row r="399" spans="1:13" x14ac:dyDescent="0.25">
      <c r="A399" s="31">
        <v>393</v>
      </c>
      <c r="B399" s="360">
        <v>21</v>
      </c>
      <c r="C399" s="6" t="s">
        <v>442</v>
      </c>
      <c r="D399" s="2" t="s">
        <v>446</v>
      </c>
      <c r="E399" s="5">
        <v>33</v>
      </c>
      <c r="F399" s="90">
        <v>0.76500000000000001</v>
      </c>
      <c r="G399" s="100">
        <v>1</v>
      </c>
      <c r="H399" s="78">
        <v>0</v>
      </c>
      <c r="I399" s="131">
        <v>0</v>
      </c>
      <c r="J399" s="66">
        <v>1.7650000000000001</v>
      </c>
      <c r="K399" s="139">
        <v>2</v>
      </c>
      <c r="L399" s="141">
        <v>88.25</v>
      </c>
      <c r="M399" s="74"/>
    </row>
    <row r="400" spans="1:13" x14ac:dyDescent="0.25">
      <c r="A400" s="64">
        <v>394</v>
      </c>
      <c r="B400" s="360">
        <v>21</v>
      </c>
      <c r="C400" s="6" t="s">
        <v>442</v>
      </c>
      <c r="D400" s="2" t="s">
        <v>447</v>
      </c>
      <c r="E400" s="5">
        <v>2</v>
      </c>
      <c r="F400" s="90">
        <v>1</v>
      </c>
      <c r="G400" s="100">
        <v>1</v>
      </c>
      <c r="H400" s="78">
        <v>0</v>
      </c>
      <c r="I400" s="131">
        <v>-0.4</v>
      </c>
      <c r="J400" s="66">
        <v>1.6</v>
      </c>
      <c r="K400" s="139">
        <v>2</v>
      </c>
      <c r="L400" s="141">
        <v>80</v>
      </c>
      <c r="M400" s="74"/>
    </row>
    <row r="401" spans="1:13" x14ac:dyDescent="0.25">
      <c r="A401" s="31">
        <v>395</v>
      </c>
      <c r="B401" s="360">
        <v>21</v>
      </c>
      <c r="C401" s="6" t="s">
        <v>442</v>
      </c>
      <c r="D401" s="2" t="s">
        <v>448</v>
      </c>
      <c r="E401" s="5">
        <v>33</v>
      </c>
      <c r="F401" s="90">
        <v>0.7</v>
      </c>
      <c r="G401" s="100">
        <v>1</v>
      </c>
      <c r="H401" s="78">
        <v>-5.5E-2</v>
      </c>
      <c r="I401" s="131">
        <v>-0.111</v>
      </c>
      <c r="J401" s="66">
        <v>1.534</v>
      </c>
      <c r="K401" s="139">
        <v>2</v>
      </c>
      <c r="L401" s="141">
        <v>76.7</v>
      </c>
      <c r="M401" s="74"/>
    </row>
    <row r="402" spans="1:13" x14ac:dyDescent="0.25">
      <c r="A402" s="64">
        <v>396</v>
      </c>
      <c r="B402" s="360">
        <v>21</v>
      </c>
      <c r="C402" s="6" t="s">
        <v>442</v>
      </c>
      <c r="D402" s="2" t="s">
        <v>449</v>
      </c>
      <c r="E402" s="5">
        <v>33</v>
      </c>
      <c r="F402" s="90">
        <v>1</v>
      </c>
      <c r="G402" s="100">
        <v>0</v>
      </c>
      <c r="H402" s="78">
        <v>-5.2999999999999999E-2</v>
      </c>
      <c r="I402" s="131">
        <v>-0.36799999999999999</v>
      </c>
      <c r="J402" s="66">
        <v>0.57899999999999996</v>
      </c>
      <c r="K402" s="139">
        <v>2</v>
      </c>
      <c r="L402" s="143">
        <v>28.95</v>
      </c>
      <c r="M402" s="74"/>
    </row>
    <row r="403" spans="1:13" x14ac:dyDescent="0.25">
      <c r="A403" s="31">
        <v>397</v>
      </c>
      <c r="B403" s="108">
        <v>21</v>
      </c>
      <c r="C403" s="6" t="s">
        <v>442</v>
      </c>
      <c r="D403" s="2" t="s">
        <v>450</v>
      </c>
      <c r="E403" s="5">
        <v>33</v>
      </c>
      <c r="F403" s="90">
        <v>1</v>
      </c>
      <c r="G403" s="100">
        <v>1</v>
      </c>
      <c r="H403" s="78">
        <v>-0.13300000000000001</v>
      </c>
      <c r="I403" s="131">
        <v>-0.26600000000000001</v>
      </c>
      <c r="J403" s="66">
        <v>1.601</v>
      </c>
      <c r="K403" s="139">
        <v>2</v>
      </c>
      <c r="L403" s="141">
        <v>80.05</v>
      </c>
      <c r="M403" s="74"/>
    </row>
    <row r="404" spans="1:13" ht="25.5" x14ac:dyDescent="0.25">
      <c r="A404" s="64">
        <v>398</v>
      </c>
      <c r="B404" s="360">
        <v>21</v>
      </c>
      <c r="C404" s="6" t="s">
        <v>442</v>
      </c>
      <c r="D404" s="2" t="s">
        <v>451</v>
      </c>
      <c r="E404" s="5">
        <v>35</v>
      </c>
      <c r="F404" s="90">
        <v>0.63</v>
      </c>
      <c r="G404" s="100">
        <v>0.8</v>
      </c>
      <c r="H404" s="78">
        <v>0</v>
      </c>
      <c r="I404" s="115">
        <v>-0.125</v>
      </c>
      <c r="J404" s="66">
        <v>1.3050000000000002</v>
      </c>
      <c r="K404" s="139">
        <v>2</v>
      </c>
      <c r="L404" s="142">
        <v>65.250000000000014</v>
      </c>
      <c r="M404" s="74"/>
    </row>
    <row r="405" spans="1:13" x14ac:dyDescent="0.25">
      <c r="A405" s="31">
        <v>399</v>
      </c>
      <c r="B405" s="360">
        <v>21</v>
      </c>
      <c r="C405" s="6" t="s">
        <v>442</v>
      </c>
      <c r="D405" s="2" t="s">
        <v>452</v>
      </c>
      <c r="E405" s="5">
        <v>33</v>
      </c>
      <c r="F405" s="90">
        <v>1</v>
      </c>
      <c r="G405" s="100">
        <v>1</v>
      </c>
      <c r="H405" s="78">
        <v>0</v>
      </c>
      <c r="I405" s="115">
        <v>-5.2999999999999999E-2</v>
      </c>
      <c r="J405" s="66">
        <v>1.9470000000000001</v>
      </c>
      <c r="K405" s="139">
        <v>2</v>
      </c>
      <c r="L405" s="141">
        <v>97.350000000000009</v>
      </c>
      <c r="M405" s="74"/>
    </row>
    <row r="406" spans="1:13" ht="18" customHeight="1" x14ac:dyDescent="0.25">
      <c r="A406" s="64">
        <v>400</v>
      </c>
      <c r="B406" s="360">
        <v>21</v>
      </c>
      <c r="C406" s="6" t="s">
        <v>442</v>
      </c>
      <c r="D406" s="2" t="s">
        <v>453</v>
      </c>
      <c r="E406" s="5">
        <v>35</v>
      </c>
      <c r="F406" s="90">
        <v>0.59</v>
      </c>
      <c r="G406" s="100">
        <v>1</v>
      </c>
      <c r="H406" s="78">
        <v>0</v>
      </c>
      <c r="I406" s="115">
        <v>-0.13900000000000001</v>
      </c>
      <c r="J406" s="66">
        <v>1.4509999999999998</v>
      </c>
      <c r="K406" s="139">
        <v>2</v>
      </c>
      <c r="L406" s="142">
        <v>72.55</v>
      </c>
      <c r="M406" s="74"/>
    </row>
    <row r="407" spans="1:13" x14ac:dyDescent="0.25">
      <c r="A407" s="31">
        <v>401</v>
      </c>
      <c r="B407" s="7">
        <v>21</v>
      </c>
      <c r="C407" s="6" t="s">
        <v>442</v>
      </c>
      <c r="D407" s="2" t="s">
        <v>454</v>
      </c>
      <c r="E407" s="5">
        <v>35</v>
      </c>
      <c r="F407" s="90">
        <v>1</v>
      </c>
      <c r="G407" s="100">
        <v>1</v>
      </c>
      <c r="H407" s="78">
        <v>0</v>
      </c>
      <c r="I407" s="115">
        <v>-0.23</v>
      </c>
      <c r="J407" s="66">
        <v>1.77</v>
      </c>
      <c r="K407" s="139">
        <v>2</v>
      </c>
      <c r="L407" s="141">
        <v>88.5</v>
      </c>
      <c r="M407" s="74"/>
    </row>
    <row r="408" spans="1:13" x14ac:dyDescent="0.25">
      <c r="A408" s="64">
        <v>402</v>
      </c>
      <c r="B408" s="108">
        <v>21</v>
      </c>
      <c r="C408" s="6" t="s">
        <v>442</v>
      </c>
      <c r="D408" s="2" t="s">
        <v>455</v>
      </c>
      <c r="E408" s="5">
        <v>33</v>
      </c>
      <c r="F408" s="90">
        <v>1</v>
      </c>
      <c r="G408" s="100">
        <v>1</v>
      </c>
      <c r="H408" s="78">
        <v>0</v>
      </c>
      <c r="I408" s="115">
        <v>-0.05</v>
      </c>
      <c r="J408" s="66">
        <v>1.95</v>
      </c>
      <c r="K408" s="139">
        <v>2</v>
      </c>
      <c r="L408" s="141">
        <v>97.5</v>
      </c>
      <c r="M408" s="74"/>
    </row>
    <row r="409" spans="1:13" x14ac:dyDescent="0.25">
      <c r="A409" s="31">
        <v>403</v>
      </c>
      <c r="B409" s="108">
        <v>21</v>
      </c>
      <c r="C409" s="6" t="s">
        <v>442</v>
      </c>
      <c r="D409" s="2" t="s">
        <v>456</v>
      </c>
      <c r="E409" s="5">
        <v>33</v>
      </c>
      <c r="F409" s="90">
        <v>1</v>
      </c>
      <c r="G409" s="100">
        <v>1</v>
      </c>
      <c r="H409" s="78">
        <v>0</v>
      </c>
      <c r="I409" s="131">
        <v>-0.11</v>
      </c>
      <c r="J409" s="66">
        <v>1.89</v>
      </c>
      <c r="K409" s="139">
        <v>2</v>
      </c>
      <c r="L409" s="141">
        <v>94.5</v>
      </c>
      <c r="M409" s="74"/>
    </row>
    <row r="410" spans="1:13" x14ac:dyDescent="0.25">
      <c r="A410" s="64">
        <v>404</v>
      </c>
      <c r="B410" s="360">
        <v>21</v>
      </c>
      <c r="C410" s="6" t="s">
        <v>442</v>
      </c>
      <c r="D410" s="17" t="s">
        <v>457</v>
      </c>
      <c r="E410" s="5">
        <v>33</v>
      </c>
      <c r="F410" s="90">
        <v>0.90500000000000003</v>
      </c>
      <c r="G410" s="100">
        <v>1</v>
      </c>
      <c r="H410" s="78">
        <v>0</v>
      </c>
      <c r="I410" s="131">
        <v>-0.21</v>
      </c>
      <c r="J410" s="66">
        <v>1.6950000000000001</v>
      </c>
      <c r="K410" s="139">
        <v>2</v>
      </c>
      <c r="L410" s="141">
        <v>84.75</v>
      </c>
      <c r="M410" s="74"/>
    </row>
    <row r="411" spans="1:13" x14ac:dyDescent="0.25">
      <c r="A411" s="31">
        <v>405</v>
      </c>
      <c r="B411" s="360">
        <v>21</v>
      </c>
      <c r="C411" s="6" t="s">
        <v>442</v>
      </c>
      <c r="D411" s="2" t="s">
        <v>458</v>
      </c>
      <c r="E411" s="5">
        <v>33</v>
      </c>
      <c r="F411" s="96">
        <v>1</v>
      </c>
      <c r="G411" s="85">
        <v>0</v>
      </c>
      <c r="H411" s="72">
        <v>-0.17599999999999999</v>
      </c>
      <c r="I411" s="135">
        <v>-0.47</v>
      </c>
      <c r="J411" s="66">
        <v>0.35400000000000009</v>
      </c>
      <c r="K411" s="139">
        <v>2</v>
      </c>
      <c r="L411" s="144">
        <v>17.700000000000003</v>
      </c>
      <c r="M411" s="74"/>
    </row>
    <row r="412" spans="1:13" x14ac:dyDescent="0.25">
      <c r="A412" s="64">
        <v>406</v>
      </c>
      <c r="B412" s="360">
        <v>21</v>
      </c>
      <c r="C412" s="6" t="s">
        <v>442</v>
      </c>
      <c r="D412" s="2" t="s">
        <v>459</v>
      </c>
      <c r="E412" s="5">
        <v>33</v>
      </c>
      <c r="F412" s="90">
        <v>1</v>
      </c>
      <c r="G412" s="100">
        <v>1</v>
      </c>
      <c r="H412" s="78">
        <v>0</v>
      </c>
      <c r="I412" s="131">
        <v>-0.105</v>
      </c>
      <c r="J412" s="66">
        <v>1.895</v>
      </c>
      <c r="K412" s="139">
        <v>2</v>
      </c>
      <c r="L412" s="141">
        <v>94.75</v>
      </c>
      <c r="M412" s="74"/>
    </row>
    <row r="413" spans="1:13" x14ac:dyDescent="0.25">
      <c r="A413" s="31">
        <v>407</v>
      </c>
      <c r="B413" s="7">
        <v>21</v>
      </c>
      <c r="C413" s="6" t="s">
        <v>442</v>
      </c>
      <c r="D413" s="2" t="s">
        <v>460</v>
      </c>
      <c r="E413" s="5">
        <v>33</v>
      </c>
      <c r="F413" s="90">
        <v>1</v>
      </c>
      <c r="G413" s="100">
        <v>1</v>
      </c>
      <c r="H413" s="78">
        <v>-0.1</v>
      </c>
      <c r="I413" s="131">
        <v>-0.3</v>
      </c>
      <c r="J413" s="66">
        <v>1.5999999999999999</v>
      </c>
      <c r="K413" s="139">
        <v>2</v>
      </c>
      <c r="L413" s="141">
        <v>80</v>
      </c>
      <c r="M413" s="74"/>
    </row>
    <row r="414" spans="1:13" x14ac:dyDescent="0.25">
      <c r="A414" s="64">
        <v>408</v>
      </c>
      <c r="B414" s="42">
        <v>22</v>
      </c>
      <c r="C414" s="42" t="s">
        <v>267</v>
      </c>
      <c r="D414" s="94" t="s">
        <v>268</v>
      </c>
      <c r="E414" s="42">
        <v>35</v>
      </c>
      <c r="F414" s="45">
        <v>0.60299999999999998</v>
      </c>
      <c r="G414" s="378">
        <v>1</v>
      </c>
      <c r="H414" s="122">
        <v>0</v>
      </c>
      <c r="I414" s="378">
        <v>-0.29199999999999998</v>
      </c>
      <c r="J414" s="66">
        <v>1.3109999999999999</v>
      </c>
      <c r="K414" s="139">
        <v>2</v>
      </c>
      <c r="L414" s="142">
        <v>65.55</v>
      </c>
      <c r="M414" s="74"/>
    </row>
    <row r="415" spans="1:13" x14ac:dyDescent="0.25">
      <c r="A415" s="31">
        <v>409</v>
      </c>
      <c r="B415" s="42">
        <v>22</v>
      </c>
      <c r="C415" s="42" t="s">
        <v>267</v>
      </c>
      <c r="D415" s="94" t="s">
        <v>269</v>
      </c>
      <c r="E415" s="42">
        <v>33</v>
      </c>
      <c r="F415" s="45">
        <v>0.80700000000000005</v>
      </c>
      <c r="G415" s="123">
        <v>1</v>
      </c>
      <c r="H415" s="124">
        <v>-5.1999999999999998E-2</v>
      </c>
      <c r="I415" s="123">
        <v>-0.105</v>
      </c>
      <c r="J415" s="66">
        <v>1.65</v>
      </c>
      <c r="K415" s="139">
        <v>2</v>
      </c>
      <c r="L415" s="141">
        <v>82.5</v>
      </c>
      <c r="M415" s="74"/>
    </row>
    <row r="416" spans="1:13" x14ac:dyDescent="0.25">
      <c r="A416" s="64">
        <v>410</v>
      </c>
      <c r="B416" s="42">
        <v>22</v>
      </c>
      <c r="C416" s="42" t="s">
        <v>267</v>
      </c>
      <c r="D416" s="94" t="s">
        <v>270</v>
      </c>
      <c r="E416" s="42">
        <v>33</v>
      </c>
      <c r="F416" s="44">
        <v>0.67200000000000004</v>
      </c>
      <c r="G416" s="123">
        <v>1</v>
      </c>
      <c r="H416" s="124">
        <v>-6.7000000000000004E-2</v>
      </c>
      <c r="I416" s="123">
        <v>-0.2</v>
      </c>
      <c r="J416" s="66">
        <v>1.4050000000000002</v>
      </c>
      <c r="K416" s="139">
        <v>2</v>
      </c>
      <c r="L416" s="142">
        <v>70.250000000000014</v>
      </c>
      <c r="M416" s="74"/>
    </row>
    <row r="417" spans="1:13" x14ac:dyDescent="0.25">
      <c r="A417" s="31">
        <v>411</v>
      </c>
      <c r="B417" s="42">
        <v>22</v>
      </c>
      <c r="C417" s="42" t="s">
        <v>267</v>
      </c>
      <c r="D417" s="43" t="s">
        <v>271</v>
      </c>
      <c r="E417" s="42">
        <v>33</v>
      </c>
      <c r="F417" s="44">
        <v>0.63600000000000001</v>
      </c>
      <c r="G417" s="123">
        <v>1</v>
      </c>
      <c r="H417" s="124">
        <v>-6.7000000000000004E-2</v>
      </c>
      <c r="I417" s="123">
        <v>-0.17599999999999999</v>
      </c>
      <c r="J417" s="66">
        <v>1.3930000000000002</v>
      </c>
      <c r="K417" s="139">
        <v>2</v>
      </c>
      <c r="L417" s="142">
        <v>69.650000000000006</v>
      </c>
      <c r="M417" s="74"/>
    </row>
    <row r="418" spans="1:13" x14ac:dyDescent="0.25">
      <c r="A418" s="64">
        <v>412</v>
      </c>
      <c r="B418" s="42">
        <v>22</v>
      </c>
      <c r="C418" s="42" t="s">
        <v>267</v>
      </c>
      <c r="D418" s="94" t="s">
        <v>272</v>
      </c>
      <c r="E418" s="42">
        <v>33</v>
      </c>
      <c r="F418" s="44">
        <v>0.66900000000000004</v>
      </c>
      <c r="G418" s="123">
        <v>1</v>
      </c>
      <c r="H418" s="124">
        <v>-0.09</v>
      </c>
      <c r="I418" s="123">
        <v>-4.4999999999999998E-2</v>
      </c>
      <c r="J418" s="66">
        <v>1.534</v>
      </c>
      <c r="K418" s="139">
        <v>2</v>
      </c>
      <c r="L418" s="141">
        <v>76.7</v>
      </c>
      <c r="M418" s="74"/>
    </row>
    <row r="419" spans="1:13" x14ac:dyDescent="0.25">
      <c r="A419" s="31">
        <v>413</v>
      </c>
      <c r="B419" s="42">
        <v>22</v>
      </c>
      <c r="C419" s="42" t="s">
        <v>267</v>
      </c>
      <c r="D419" s="94" t="s">
        <v>273</v>
      </c>
      <c r="E419" s="42">
        <v>33</v>
      </c>
      <c r="F419" s="44">
        <v>0.59899999999999998</v>
      </c>
      <c r="G419" s="123">
        <v>1</v>
      </c>
      <c r="H419" s="124">
        <v>-6.6000000000000003E-2</v>
      </c>
      <c r="I419" s="123">
        <v>-0.13300000000000001</v>
      </c>
      <c r="J419" s="66">
        <v>1.4</v>
      </c>
      <c r="K419" s="139">
        <v>2</v>
      </c>
      <c r="L419" s="142">
        <v>70</v>
      </c>
      <c r="M419" s="74"/>
    </row>
    <row r="420" spans="1:13" x14ac:dyDescent="0.25">
      <c r="A420" s="64">
        <v>414</v>
      </c>
      <c r="B420" s="42">
        <v>22</v>
      </c>
      <c r="C420" s="42" t="s">
        <v>267</v>
      </c>
      <c r="D420" s="94" t="s">
        <v>274</v>
      </c>
      <c r="E420" s="42">
        <v>33</v>
      </c>
      <c r="F420" s="44">
        <v>0.72199999999999998</v>
      </c>
      <c r="G420" s="123">
        <v>1</v>
      </c>
      <c r="H420" s="124">
        <v>0</v>
      </c>
      <c r="I420" s="123">
        <v>-5.8999999999999997E-2</v>
      </c>
      <c r="J420" s="66">
        <v>1.663</v>
      </c>
      <c r="K420" s="139">
        <v>2</v>
      </c>
      <c r="L420" s="141">
        <v>83.15</v>
      </c>
      <c r="M420" s="74"/>
    </row>
    <row r="421" spans="1:13" x14ac:dyDescent="0.25">
      <c r="A421" s="31">
        <v>415</v>
      </c>
      <c r="B421" s="42">
        <v>22</v>
      </c>
      <c r="C421" s="42" t="s">
        <v>267</v>
      </c>
      <c r="D421" s="94" t="s">
        <v>275</v>
      </c>
      <c r="E421" s="42">
        <v>35</v>
      </c>
      <c r="F421" s="44">
        <v>0.65500000000000003</v>
      </c>
      <c r="G421" s="123">
        <v>1</v>
      </c>
      <c r="H421" s="124">
        <v>0</v>
      </c>
      <c r="I421" s="123">
        <v>-0.192</v>
      </c>
      <c r="J421" s="66">
        <v>1.4630000000000001</v>
      </c>
      <c r="K421" s="139">
        <v>2</v>
      </c>
      <c r="L421" s="142">
        <v>73.150000000000006</v>
      </c>
      <c r="M421" s="74"/>
    </row>
    <row r="422" spans="1:13" x14ac:dyDescent="0.25">
      <c r="A422" s="64">
        <v>416</v>
      </c>
      <c r="B422" s="42">
        <v>22</v>
      </c>
      <c r="C422" s="42" t="s">
        <v>267</v>
      </c>
      <c r="D422" s="94" t="s">
        <v>276</v>
      </c>
      <c r="E422" s="42">
        <v>33</v>
      </c>
      <c r="F422" s="44">
        <v>0.52500000000000002</v>
      </c>
      <c r="G422" s="123">
        <v>1</v>
      </c>
      <c r="H422" s="124">
        <v>-0.16700000000000001</v>
      </c>
      <c r="I422" s="123">
        <v>-0.16700000000000001</v>
      </c>
      <c r="J422" s="66">
        <v>1.1909999999999998</v>
      </c>
      <c r="K422" s="139">
        <v>2</v>
      </c>
      <c r="L422" s="142">
        <v>59.54999999999999</v>
      </c>
      <c r="M422" s="74"/>
    </row>
    <row r="423" spans="1:13" ht="25.5" x14ac:dyDescent="0.25">
      <c r="A423" s="31">
        <v>417</v>
      </c>
      <c r="B423" s="42">
        <v>22</v>
      </c>
      <c r="C423" s="42" t="s">
        <v>267</v>
      </c>
      <c r="D423" s="94" t="s">
        <v>277</v>
      </c>
      <c r="E423" s="42">
        <v>33</v>
      </c>
      <c r="F423" s="44">
        <v>0.55000000000000004</v>
      </c>
      <c r="G423" s="123">
        <v>1</v>
      </c>
      <c r="H423" s="124">
        <v>-5.8999999999999997E-2</v>
      </c>
      <c r="I423" s="123">
        <v>-0.11700000000000001</v>
      </c>
      <c r="J423" s="66">
        <v>1.3740000000000001</v>
      </c>
      <c r="K423" s="139">
        <v>2</v>
      </c>
      <c r="L423" s="142">
        <v>68.7</v>
      </c>
      <c r="M423" s="74"/>
    </row>
    <row r="424" spans="1:13" ht="25.5" x14ac:dyDescent="0.25">
      <c r="A424" s="64">
        <v>418</v>
      </c>
      <c r="B424" s="42">
        <v>22</v>
      </c>
      <c r="C424" s="42" t="s">
        <v>267</v>
      </c>
      <c r="D424" s="43" t="s">
        <v>278</v>
      </c>
      <c r="E424" s="42">
        <v>33</v>
      </c>
      <c r="F424" s="44">
        <v>0.63500000000000001</v>
      </c>
      <c r="G424" s="123">
        <v>1</v>
      </c>
      <c r="H424" s="124">
        <v>-0.14199999999999999</v>
      </c>
      <c r="I424" s="125">
        <v>-0.25</v>
      </c>
      <c r="J424" s="66">
        <v>1.2430000000000001</v>
      </c>
      <c r="K424" s="139">
        <v>2</v>
      </c>
      <c r="L424" s="142">
        <v>62.150000000000006</v>
      </c>
      <c r="M424" s="74"/>
    </row>
    <row r="425" spans="1:13" x14ac:dyDescent="0.25">
      <c r="A425" s="31">
        <v>419</v>
      </c>
      <c r="B425" s="42">
        <v>22</v>
      </c>
      <c r="C425" s="42" t="s">
        <v>267</v>
      </c>
      <c r="D425" s="94" t="s">
        <v>279</v>
      </c>
      <c r="E425" s="42">
        <v>35</v>
      </c>
      <c r="F425" s="44">
        <v>0.71099999999999997</v>
      </c>
      <c r="G425" s="123">
        <v>1</v>
      </c>
      <c r="H425" s="124">
        <v>-3.4000000000000002E-2</v>
      </c>
      <c r="I425" s="123">
        <v>-0.13800000000000001</v>
      </c>
      <c r="J425" s="66">
        <v>1.5389999999999997</v>
      </c>
      <c r="K425" s="139">
        <v>2</v>
      </c>
      <c r="L425" s="141">
        <v>76.949999999999989</v>
      </c>
      <c r="M425" s="74"/>
    </row>
    <row r="426" spans="1:13" x14ac:dyDescent="0.25">
      <c r="A426" s="64">
        <v>420</v>
      </c>
      <c r="B426" s="42">
        <v>22</v>
      </c>
      <c r="C426" s="42" t="s">
        <v>267</v>
      </c>
      <c r="D426" s="43" t="s">
        <v>280</v>
      </c>
      <c r="E426" s="42">
        <v>33</v>
      </c>
      <c r="F426" s="44">
        <v>0.57399999999999995</v>
      </c>
      <c r="G426" s="123">
        <v>1</v>
      </c>
      <c r="H426" s="124">
        <v>-6.2E-2</v>
      </c>
      <c r="I426" s="123">
        <v>0</v>
      </c>
      <c r="J426" s="66">
        <v>1.5119999999999998</v>
      </c>
      <c r="K426" s="139">
        <v>2</v>
      </c>
      <c r="L426" s="141">
        <v>75.599999999999994</v>
      </c>
      <c r="M426" s="74"/>
    </row>
    <row r="427" spans="1:13" x14ac:dyDescent="0.25">
      <c r="A427" s="31">
        <v>421</v>
      </c>
      <c r="B427" s="42">
        <v>22</v>
      </c>
      <c r="C427" s="42" t="s">
        <v>267</v>
      </c>
      <c r="D427" s="94" t="s">
        <v>281</v>
      </c>
      <c r="E427" s="42">
        <v>33</v>
      </c>
      <c r="F427" s="44">
        <v>0.78700000000000003</v>
      </c>
      <c r="G427" s="123">
        <v>1</v>
      </c>
      <c r="H427" s="124">
        <v>0</v>
      </c>
      <c r="I427" s="123">
        <v>0</v>
      </c>
      <c r="J427" s="66">
        <v>1.7869999999999999</v>
      </c>
      <c r="K427" s="139">
        <v>2</v>
      </c>
      <c r="L427" s="141">
        <v>89.35</v>
      </c>
      <c r="M427" s="74"/>
    </row>
    <row r="428" spans="1:13" x14ac:dyDescent="0.25">
      <c r="A428" s="64">
        <v>422</v>
      </c>
      <c r="B428" s="42">
        <v>22</v>
      </c>
      <c r="C428" s="42" t="s">
        <v>267</v>
      </c>
      <c r="D428" s="94" t="s">
        <v>282</v>
      </c>
      <c r="E428" s="42">
        <v>33</v>
      </c>
      <c r="F428" s="45">
        <v>0.64400000000000002</v>
      </c>
      <c r="G428" s="123">
        <v>1</v>
      </c>
      <c r="H428" s="124">
        <v>-6.3E-2</v>
      </c>
      <c r="I428" s="123">
        <v>-6.3E-2</v>
      </c>
      <c r="J428" s="66">
        <v>1.5180000000000002</v>
      </c>
      <c r="K428" s="139">
        <v>2</v>
      </c>
      <c r="L428" s="141">
        <v>75.900000000000006</v>
      </c>
      <c r="M428" s="74"/>
    </row>
    <row r="429" spans="1:13" x14ac:dyDescent="0.25">
      <c r="A429" s="31">
        <v>423</v>
      </c>
      <c r="B429" s="42">
        <v>22</v>
      </c>
      <c r="C429" s="42" t="s">
        <v>267</v>
      </c>
      <c r="D429" s="94" t="s">
        <v>283</v>
      </c>
      <c r="E429" s="42">
        <v>35</v>
      </c>
      <c r="F429" s="44">
        <v>0.66200000000000003</v>
      </c>
      <c r="G429" s="123">
        <v>1</v>
      </c>
      <c r="H429" s="124">
        <v>0</v>
      </c>
      <c r="I429" s="123">
        <v>-0.24199999999999999</v>
      </c>
      <c r="J429" s="66">
        <v>1.42</v>
      </c>
      <c r="K429" s="139">
        <v>2</v>
      </c>
      <c r="L429" s="142">
        <v>71</v>
      </c>
      <c r="M429" s="74"/>
    </row>
    <row r="430" spans="1:13" x14ac:dyDescent="0.25">
      <c r="A430" s="64">
        <v>424</v>
      </c>
      <c r="B430" s="42">
        <v>22</v>
      </c>
      <c r="C430" s="42" t="s">
        <v>267</v>
      </c>
      <c r="D430" s="94" t="s">
        <v>284</v>
      </c>
      <c r="E430" s="42">
        <v>35</v>
      </c>
      <c r="F430" s="45">
        <v>0.55200000000000005</v>
      </c>
      <c r="G430" s="123">
        <v>1</v>
      </c>
      <c r="H430" s="124">
        <v>0</v>
      </c>
      <c r="I430" s="123">
        <v>-0.17399999999999999</v>
      </c>
      <c r="J430" s="66">
        <v>1.3780000000000001</v>
      </c>
      <c r="K430" s="139">
        <v>2</v>
      </c>
      <c r="L430" s="142">
        <v>68.900000000000006</v>
      </c>
      <c r="M430" s="74"/>
    </row>
    <row r="431" spans="1:13" x14ac:dyDescent="0.25">
      <c r="A431" s="31">
        <v>425</v>
      </c>
      <c r="B431" s="42">
        <v>22</v>
      </c>
      <c r="C431" s="42" t="s">
        <v>267</v>
      </c>
      <c r="D431" s="94" t="s">
        <v>285</v>
      </c>
      <c r="E431" s="42">
        <v>33</v>
      </c>
      <c r="F431" s="45">
        <v>0.55800000000000005</v>
      </c>
      <c r="G431" s="123">
        <v>1</v>
      </c>
      <c r="H431" s="124">
        <v>-6.3E-2</v>
      </c>
      <c r="I431" s="123">
        <v>-0.25</v>
      </c>
      <c r="J431" s="66">
        <v>1.2450000000000001</v>
      </c>
      <c r="K431" s="139">
        <v>2</v>
      </c>
      <c r="L431" s="142">
        <v>62.250000000000007</v>
      </c>
      <c r="M431" s="74"/>
    </row>
    <row r="432" spans="1:13" ht="25.5" x14ac:dyDescent="0.25">
      <c r="A432" s="64">
        <v>426</v>
      </c>
      <c r="B432" s="42">
        <v>22</v>
      </c>
      <c r="C432" s="42" t="s">
        <v>267</v>
      </c>
      <c r="D432" s="94" t="s">
        <v>286</v>
      </c>
      <c r="E432" s="42">
        <v>33</v>
      </c>
      <c r="F432" s="45">
        <v>0.54800000000000004</v>
      </c>
      <c r="G432" s="123">
        <v>1</v>
      </c>
      <c r="H432" s="124">
        <v>-5.8000000000000003E-2</v>
      </c>
      <c r="I432" s="123">
        <v>-0.23499999999999999</v>
      </c>
      <c r="J432" s="66">
        <v>1.2549999999999999</v>
      </c>
      <c r="K432" s="139">
        <v>2</v>
      </c>
      <c r="L432" s="142">
        <v>62.749999999999993</v>
      </c>
      <c r="M432" s="74"/>
    </row>
    <row r="433" spans="1:13" ht="25.5" x14ac:dyDescent="0.25">
      <c r="A433" s="31">
        <v>427</v>
      </c>
      <c r="B433" s="42">
        <v>22</v>
      </c>
      <c r="C433" s="42" t="s">
        <v>267</v>
      </c>
      <c r="D433" s="94" t="s">
        <v>287</v>
      </c>
      <c r="E433" s="42">
        <v>35</v>
      </c>
      <c r="F433" s="45">
        <v>0.57599999999999996</v>
      </c>
      <c r="G433" s="123">
        <v>1</v>
      </c>
      <c r="H433" s="124">
        <v>-4.2999999999999997E-2</v>
      </c>
      <c r="I433" s="123">
        <v>-0.17399999999999999</v>
      </c>
      <c r="J433" s="66">
        <v>1.3590000000000002</v>
      </c>
      <c r="K433" s="139">
        <v>2</v>
      </c>
      <c r="L433" s="142">
        <v>67.950000000000017</v>
      </c>
      <c r="M433" s="74"/>
    </row>
    <row r="434" spans="1:13" x14ac:dyDescent="0.25">
      <c r="A434" s="64">
        <v>428</v>
      </c>
      <c r="B434" s="42">
        <v>22</v>
      </c>
      <c r="C434" s="42" t="s">
        <v>267</v>
      </c>
      <c r="D434" s="43" t="s">
        <v>288</v>
      </c>
      <c r="E434" s="42">
        <v>33</v>
      </c>
      <c r="F434" s="45">
        <v>0.71399999999999997</v>
      </c>
      <c r="G434" s="123">
        <v>1</v>
      </c>
      <c r="H434" s="124">
        <v>-6.2E-2</v>
      </c>
      <c r="I434" s="123">
        <v>-6.2E-2</v>
      </c>
      <c r="J434" s="66">
        <v>1.5899999999999999</v>
      </c>
      <c r="K434" s="139">
        <v>2</v>
      </c>
      <c r="L434" s="141">
        <v>79.5</v>
      </c>
      <c r="M434" s="74"/>
    </row>
    <row r="435" spans="1:13" ht="25.5" x14ac:dyDescent="0.25">
      <c r="A435" s="31">
        <v>429</v>
      </c>
      <c r="B435" s="42">
        <v>22</v>
      </c>
      <c r="C435" s="42" t="s">
        <v>267</v>
      </c>
      <c r="D435" s="94" t="s">
        <v>289</v>
      </c>
      <c r="E435" s="42">
        <v>35</v>
      </c>
      <c r="F435" s="45">
        <v>0.61499999999999999</v>
      </c>
      <c r="G435" s="123">
        <v>1</v>
      </c>
      <c r="H435" s="124">
        <v>0</v>
      </c>
      <c r="I435" s="123">
        <v>-0.27900000000000003</v>
      </c>
      <c r="J435" s="66">
        <v>1.3359999999999999</v>
      </c>
      <c r="K435" s="139">
        <v>2</v>
      </c>
      <c r="L435" s="142">
        <v>66.8</v>
      </c>
      <c r="M435" s="74"/>
    </row>
    <row r="436" spans="1:13" x14ac:dyDescent="0.25">
      <c r="A436" s="64">
        <v>430</v>
      </c>
      <c r="B436" s="42">
        <v>22</v>
      </c>
      <c r="C436" s="42" t="s">
        <v>267</v>
      </c>
      <c r="D436" s="43" t="s">
        <v>290</v>
      </c>
      <c r="E436" s="42">
        <v>35</v>
      </c>
      <c r="F436" s="45">
        <v>0.53900000000000003</v>
      </c>
      <c r="G436" s="123">
        <v>1</v>
      </c>
      <c r="H436" s="124">
        <v>-3.7999999999999999E-2</v>
      </c>
      <c r="I436" s="123">
        <v>-0.38500000000000001</v>
      </c>
      <c r="J436" s="66">
        <v>1.1160000000000001</v>
      </c>
      <c r="K436" s="139">
        <v>2</v>
      </c>
      <c r="L436" s="142">
        <v>55.800000000000004</v>
      </c>
      <c r="M436" s="74"/>
    </row>
    <row r="437" spans="1:13" x14ac:dyDescent="0.25">
      <c r="A437" s="31">
        <v>431</v>
      </c>
      <c r="B437" s="42">
        <v>22</v>
      </c>
      <c r="C437" s="42" t="s">
        <v>267</v>
      </c>
      <c r="D437" s="94" t="s">
        <v>291</v>
      </c>
      <c r="E437" s="42">
        <v>35</v>
      </c>
      <c r="F437" s="45">
        <v>0.53500000000000003</v>
      </c>
      <c r="G437" s="379">
        <v>1</v>
      </c>
      <c r="H437" s="124">
        <v>-0.1</v>
      </c>
      <c r="I437" s="123">
        <v>-0.37</v>
      </c>
      <c r="J437" s="66">
        <v>1.0649999999999999</v>
      </c>
      <c r="K437" s="139">
        <v>2</v>
      </c>
      <c r="L437" s="142">
        <v>53.25</v>
      </c>
      <c r="M437" s="74"/>
    </row>
    <row r="438" spans="1:13" x14ac:dyDescent="0.25">
      <c r="A438" s="64">
        <v>432</v>
      </c>
      <c r="B438" s="42">
        <v>22</v>
      </c>
      <c r="C438" s="42" t="s">
        <v>267</v>
      </c>
      <c r="D438" s="94" t="s">
        <v>292</v>
      </c>
      <c r="E438" s="42">
        <v>35</v>
      </c>
      <c r="F438" s="45">
        <v>0.54200000000000004</v>
      </c>
      <c r="G438" s="125">
        <v>1</v>
      </c>
      <c r="H438" s="124">
        <v>0</v>
      </c>
      <c r="I438" s="123">
        <v>-4.8000000000000001E-2</v>
      </c>
      <c r="J438" s="66">
        <v>1.494</v>
      </c>
      <c r="K438" s="139">
        <v>2</v>
      </c>
      <c r="L438" s="142">
        <v>74.7</v>
      </c>
      <c r="M438" s="74"/>
    </row>
    <row r="439" spans="1:13" x14ac:dyDescent="0.25">
      <c r="A439" s="31">
        <v>433</v>
      </c>
      <c r="B439" s="42">
        <v>22</v>
      </c>
      <c r="C439" s="42" t="s">
        <v>267</v>
      </c>
      <c r="D439" s="43" t="s">
        <v>293</v>
      </c>
      <c r="E439" s="42">
        <v>33</v>
      </c>
      <c r="F439" s="45">
        <v>0.70299999999999996</v>
      </c>
      <c r="G439" s="123">
        <v>1</v>
      </c>
      <c r="H439" s="124">
        <v>-0.1</v>
      </c>
      <c r="I439" s="123">
        <v>-0.1</v>
      </c>
      <c r="J439" s="66">
        <v>1.5029999999999997</v>
      </c>
      <c r="K439" s="139">
        <v>2</v>
      </c>
      <c r="L439" s="141">
        <v>75.149999999999977</v>
      </c>
      <c r="M439" s="74"/>
    </row>
    <row r="440" spans="1:13" ht="25.5" x14ac:dyDescent="0.25">
      <c r="A440" s="64">
        <v>434</v>
      </c>
      <c r="B440" s="42">
        <v>22</v>
      </c>
      <c r="C440" s="42" t="s">
        <v>267</v>
      </c>
      <c r="D440" s="43" t="s">
        <v>294</v>
      </c>
      <c r="E440" s="42">
        <v>33</v>
      </c>
      <c r="F440" s="45">
        <v>0.82799999999999996</v>
      </c>
      <c r="G440" s="123">
        <v>1</v>
      </c>
      <c r="H440" s="124">
        <v>-0.05</v>
      </c>
      <c r="I440" s="123">
        <v>-0.05</v>
      </c>
      <c r="J440" s="66">
        <v>1.7279999999999998</v>
      </c>
      <c r="K440" s="139">
        <v>2</v>
      </c>
      <c r="L440" s="141">
        <v>86.399999999999991</v>
      </c>
      <c r="M440" s="74"/>
    </row>
    <row r="441" spans="1:13" ht="16.5" customHeight="1" x14ac:dyDescent="0.25">
      <c r="A441" s="31">
        <v>435</v>
      </c>
      <c r="B441" s="42">
        <v>22</v>
      </c>
      <c r="C441" s="42" t="s">
        <v>267</v>
      </c>
      <c r="D441" s="94" t="s">
        <v>295</v>
      </c>
      <c r="E441" s="42">
        <v>33</v>
      </c>
      <c r="F441" s="45">
        <v>0.55600000000000005</v>
      </c>
      <c r="G441" s="123">
        <v>1</v>
      </c>
      <c r="H441" s="124">
        <v>0</v>
      </c>
      <c r="I441" s="123">
        <v>-0.111</v>
      </c>
      <c r="J441" s="66">
        <v>1.4450000000000001</v>
      </c>
      <c r="K441" s="139">
        <v>2</v>
      </c>
      <c r="L441" s="142">
        <v>72.25</v>
      </c>
      <c r="M441" s="74"/>
    </row>
    <row r="442" spans="1:13" x14ac:dyDescent="0.25">
      <c r="A442" s="64">
        <v>436</v>
      </c>
      <c r="B442" s="42">
        <v>22</v>
      </c>
      <c r="C442" s="42" t="s">
        <v>267</v>
      </c>
      <c r="D442" s="94" t="s">
        <v>296</v>
      </c>
      <c r="E442" s="42">
        <v>33</v>
      </c>
      <c r="F442" s="45">
        <v>0.58899999999999997</v>
      </c>
      <c r="G442" s="123">
        <v>1</v>
      </c>
      <c r="H442" s="124">
        <v>-5.2999999999999999E-2</v>
      </c>
      <c r="I442" s="125">
        <v>-0.24199999999999999</v>
      </c>
      <c r="J442" s="66">
        <v>1.294</v>
      </c>
      <c r="K442" s="139">
        <v>2</v>
      </c>
      <c r="L442" s="142">
        <v>64.7</v>
      </c>
      <c r="M442" s="74"/>
    </row>
    <row r="443" spans="1:13" x14ac:dyDescent="0.25">
      <c r="A443" s="31">
        <v>437</v>
      </c>
      <c r="B443" s="42">
        <v>22</v>
      </c>
      <c r="C443" s="42" t="s">
        <v>267</v>
      </c>
      <c r="D443" s="43" t="s">
        <v>297</v>
      </c>
      <c r="E443" s="42">
        <v>31</v>
      </c>
      <c r="F443" s="45">
        <v>0.66500000000000004</v>
      </c>
      <c r="G443" s="123">
        <v>1</v>
      </c>
      <c r="H443" s="124">
        <v>-0.12</v>
      </c>
      <c r="I443" s="123">
        <v>-0.04</v>
      </c>
      <c r="J443" s="66">
        <v>1.5049999999999999</v>
      </c>
      <c r="K443" s="139">
        <v>2</v>
      </c>
      <c r="L443" s="141">
        <v>75.25</v>
      </c>
      <c r="M443" s="74"/>
    </row>
    <row r="444" spans="1:13" x14ac:dyDescent="0.25">
      <c r="A444" s="64">
        <v>438</v>
      </c>
      <c r="B444" s="42">
        <v>22</v>
      </c>
      <c r="C444" s="42" t="s">
        <v>267</v>
      </c>
      <c r="D444" s="94" t="s">
        <v>298</v>
      </c>
      <c r="E444" s="42">
        <v>35</v>
      </c>
      <c r="F444" s="45">
        <v>0.61899999999999999</v>
      </c>
      <c r="G444" s="123">
        <v>1</v>
      </c>
      <c r="H444" s="124">
        <v>-0.04</v>
      </c>
      <c r="I444" s="123">
        <v>-0.04</v>
      </c>
      <c r="J444" s="66">
        <v>1.5389999999999999</v>
      </c>
      <c r="K444" s="139">
        <v>2</v>
      </c>
      <c r="L444" s="141">
        <v>76.95</v>
      </c>
      <c r="M444" s="74"/>
    </row>
    <row r="445" spans="1:13" x14ac:dyDescent="0.25">
      <c r="A445" s="31">
        <v>439</v>
      </c>
      <c r="B445" s="42">
        <v>22</v>
      </c>
      <c r="C445" s="42" t="s">
        <v>267</v>
      </c>
      <c r="D445" s="94" t="s">
        <v>299</v>
      </c>
      <c r="E445" s="42">
        <v>35</v>
      </c>
      <c r="F445" s="45">
        <v>0.58799999999999997</v>
      </c>
      <c r="G445" s="123">
        <v>1</v>
      </c>
      <c r="H445" s="124">
        <v>-8.6999999999999994E-2</v>
      </c>
      <c r="I445" s="125">
        <v>-0.23499999999999999</v>
      </c>
      <c r="J445" s="66">
        <v>1.266</v>
      </c>
      <c r="K445" s="139">
        <v>2</v>
      </c>
      <c r="L445" s="142">
        <v>63.3</v>
      </c>
      <c r="M445" s="74"/>
    </row>
    <row r="446" spans="1:13" x14ac:dyDescent="0.25">
      <c r="A446" s="64">
        <v>440</v>
      </c>
      <c r="B446" s="42">
        <v>22</v>
      </c>
      <c r="C446" s="42" t="s">
        <v>267</v>
      </c>
      <c r="D446" s="94" t="s">
        <v>300</v>
      </c>
      <c r="E446" s="42">
        <v>33</v>
      </c>
      <c r="F446" s="44">
        <v>0.59499999999999997</v>
      </c>
      <c r="G446" s="123">
        <v>1</v>
      </c>
      <c r="H446" s="124">
        <v>0</v>
      </c>
      <c r="I446" s="123">
        <v>-0.25</v>
      </c>
      <c r="J446" s="66">
        <v>1.345</v>
      </c>
      <c r="K446" s="139">
        <v>2</v>
      </c>
      <c r="L446" s="142">
        <v>67.25</v>
      </c>
      <c r="M446" s="74"/>
    </row>
    <row r="447" spans="1:13" x14ac:dyDescent="0.25">
      <c r="A447" s="31">
        <v>441</v>
      </c>
      <c r="B447" s="42">
        <v>22</v>
      </c>
      <c r="C447" s="42" t="s">
        <v>267</v>
      </c>
      <c r="D447" s="94" t="s">
        <v>301</v>
      </c>
      <c r="E447" s="42">
        <v>33</v>
      </c>
      <c r="F447" s="44">
        <v>0.65100000000000002</v>
      </c>
      <c r="G447" s="123">
        <v>1</v>
      </c>
      <c r="H447" s="124">
        <v>-4.7E-2</v>
      </c>
      <c r="I447" s="123">
        <v>-4.7E-2</v>
      </c>
      <c r="J447" s="66">
        <v>1.5570000000000002</v>
      </c>
      <c r="K447" s="139">
        <v>2</v>
      </c>
      <c r="L447" s="141">
        <v>77.850000000000009</v>
      </c>
      <c r="M447" s="74"/>
    </row>
    <row r="448" spans="1:13" x14ac:dyDescent="0.25">
      <c r="A448" s="64">
        <v>442</v>
      </c>
      <c r="B448" s="360">
        <v>23</v>
      </c>
      <c r="C448" s="8" t="s">
        <v>461</v>
      </c>
      <c r="D448" s="18" t="s">
        <v>462</v>
      </c>
      <c r="E448" s="89">
        <v>1</v>
      </c>
      <c r="F448" s="9">
        <v>1</v>
      </c>
      <c r="G448" s="85">
        <v>1</v>
      </c>
      <c r="H448" s="78">
        <v>0</v>
      </c>
      <c r="I448" s="131">
        <v>-7.5999999999999998E-2</v>
      </c>
      <c r="J448" s="66">
        <v>1.9239999999999999</v>
      </c>
      <c r="K448" s="139">
        <v>2</v>
      </c>
      <c r="L448" s="141">
        <v>96.2</v>
      </c>
      <c r="M448" s="74"/>
    </row>
    <row r="449" spans="1:13" x14ac:dyDescent="0.25">
      <c r="A449" s="31">
        <v>443</v>
      </c>
      <c r="B449" s="360">
        <v>23</v>
      </c>
      <c r="C449" s="8" t="s">
        <v>461</v>
      </c>
      <c r="D449" s="18" t="s">
        <v>463</v>
      </c>
      <c r="E449" s="89">
        <v>1</v>
      </c>
      <c r="F449" s="9">
        <v>0.75600000000000001</v>
      </c>
      <c r="G449" s="85">
        <v>1</v>
      </c>
      <c r="H449" s="72">
        <v>0</v>
      </c>
      <c r="I449" s="131">
        <v>-0.25</v>
      </c>
      <c r="J449" s="66">
        <v>1.506</v>
      </c>
      <c r="K449" s="139">
        <v>2</v>
      </c>
      <c r="L449" s="141">
        <v>75.3</v>
      </c>
      <c r="M449" s="74"/>
    </row>
    <row r="450" spans="1:13" x14ac:dyDescent="0.25">
      <c r="A450" s="64">
        <v>444</v>
      </c>
      <c r="B450" s="360">
        <v>23</v>
      </c>
      <c r="C450" s="8" t="s">
        <v>461</v>
      </c>
      <c r="D450" s="19" t="s">
        <v>464</v>
      </c>
      <c r="E450" s="89">
        <v>2</v>
      </c>
      <c r="F450" s="9">
        <v>0.89100000000000001</v>
      </c>
      <c r="G450" s="85">
        <v>1</v>
      </c>
      <c r="H450" s="78">
        <v>0</v>
      </c>
      <c r="I450" s="131">
        <v>0</v>
      </c>
      <c r="J450" s="66">
        <v>1.891</v>
      </c>
      <c r="K450" s="139">
        <v>2</v>
      </c>
      <c r="L450" s="141">
        <v>94.55</v>
      </c>
      <c r="M450" s="74"/>
    </row>
    <row r="451" spans="1:13" x14ac:dyDescent="0.25">
      <c r="A451" s="31">
        <v>445</v>
      </c>
      <c r="B451" s="360">
        <v>23</v>
      </c>
      <c r="C451" s="10" t="s">
        <v>461</v>
      </c>
      <c r="D451" s="106" t="s">
        <v>465</v>
      </c>
      <c r="E451" s="89">
        <v>33</v>
      </c>
      <c r="F451" s="11">
        <v>0.60199999999999998</v>
      </c>
      <c r="G451" s="70">
        <v>1</v>
      </c>
      <c r="H451" s="72">
        <v>-6.3E-2</v>
      </c>
      <c r="I451" s="115">
        <v>-0.437</v>
      </c>
      <c r="J451" s="66">
        <v>1.1019999999999999</v>
      </c>
      <c r="K451" s="139">
        <v>2</v>
      </c>
      <c r="L451" s="142">
        <v>55.099999999999994</v>
      </c>
      <c r="M451" s="74"/>
    </row>
    <row r="452" spans="1:13" x14ac:dyDescent="0.25">
      <c r="A452" s="64">
        <v>446</v>
      </c>
      <c r="B452" s="7">
        <v>23</v>
      </c>
      <c r="C452" s="10" t="s">
        <v>461</v>
      </c>
      <c r="D452" s="106" t="s">
        <v>466</v>
      </c>
      <c r="E452" s="89">
        <v>35</v>
      </c>
      <c r="F452" s="11">
        <v>0.85399999999999998</v>
      </c>
      <c r="G452" s="70">
        <v>1</v>
      </c>
      <c r="H452" s="72">
        <v>0</v>
      </c>
      <c r="I452" s="115">
        <v>-0.14699999999999999</v>
      </c>
      <c r="J452" s="66">
        <v>1.7070000000000001</v>
      </c>
      <c r="K452" s="139">
        <v>2</v>
      </c>
      <c r="L452" s="141">
        <v>85.350000000000009</v>
      </c>
      <c r="M452" s="74"/>
    </row>
    <row r="453" spans="1:13" x14ac:dyDescent="0.25">
      <c r="A453" s="31">
        <v>447</v>
      </c>
      <c r="B453" s="108">
        <v>23</v>
      </c>
      <c r="C453" s="361" t="s">
        <v>461</v>
      </c>
      <c r="D453" s="362" t="s">
        <v>467</v>
      </c>
      <c r="E453" s="363">
        <v>35</v>
      </c>
      <c r="F453" s="368">
        <v>0.437</v>
      </c>
      <c r="G453" s="70">
        <v>1</v>
      </c>
      <c r="H453" s="72">
        <v>0</v>
      </c>
      <c r="I453" s="115">
        <v>-0.47</v>
      </c>
      <c r="J453" s="66">
        <v>0.96700000000000008</v>
      </c>
      <c r="K453" s="139">
        <v>2</v>
      </c>
      <c r="L453" s="143">
        <v>48.35</v>
      </c>
      <c r="M453" s="74"/>
    </row>
    <row r="454" spans="1:13" x14ac:dyDescent="0.25">
      <c r="A454" s="64">
        <v>448</v>
      </c>
      <c r="B454" s="360">
        <v>23</v>
      </c>
      <c r="C454" s="10" t="s">
        <v>461</v>
      </c>
      <c r="D454" s="106" t="s">
        <v>468</v>
      </c>
      <c r="E454" s="89">
        <v>35</v>
      </c>
      <c r="F454" s="11">
        <v>0.58499999999999996</v>
      </c>
      <c r="G454" s="70">
        <v>1</v>
      </c>
      <c r="H454" s="72">
        <v>-0.04</v>
      </c>
      <c r="I454" s="115">
        <v>-0.122</v>
      </c>
      <c r="J454" s="66">
        <v>1.423</v>
      </c>
      <c r="K454" s="139">
        <v>2</v>
      </c>
      <c r="L454" s="142">
        <v>71.150000000000006</v>
      </c>
      <c r="M454" s="74"/>
    </row>
    <row r="455" spans="1:13" x14ac:dyDescent="0.25">
      <c r="A455" s="31">
        <v>449</v>
      </c>
      <c r="B455" s="108">
        <v>23</v>
      </c>
      <c r="C455" s="23" t="s">
        <v>461</v>
      </c>
      <c r="D455" s="24" t="s">
        <v>469</v>
      </c>
      <c r="E455" s="23">
        <v>35</v>
      </c>
      <c r="F455" s="365">
        <v>0.53500000000000003</v>
      </c>
      <c r="G455" s="71">
        <v>1</v>
      </c>
      <c r="H455" s="384">
        <v>0</v>
      </c>
      <c r="I455" s="391">
        <v>-0.22900000000000001</v>
      </c>
      <c r="J455" s="66">
        <v>1.306</v>
      </c>
      <c r="K455" s="139">
        <v>2</v>
      </c>
      <c r="L455" s="142">
        <v>65.3</v>
      </c>
      <c r="M455" s="74"/>
    </row>
    <row r="456" spans="1:13" x14ac:dyDescent="0.25">
      <c r="A456" s="64">
        <v>450</v>
      </c>
      <c r="B456" s="360">
        <v>23</v>
      </c>
      <c r="C456" s="8" t="s">
        <v>461</v>
      </c>
      <c r="D456" s="106" t="s">
        <v>470</v>
      </c>
      <c r="E456" s="89">
        <v>35</v>
      </c>
      <c r="F456" s="9">
        <v>0.83</v>
      </c>
      <c r="G456" s="85">
        <v>0.5</v>
      </c>
      <c r="H456" s="72">
        <v>0</v>
      </c>
      <c r="I456" s="115">
        <v>0</v>
      </c>
      <c r="J456" s="66">
        <v>1.33</v>
      </c>
      <c r="K456" s="139">
        <v>2</v>
      </c>
      <c r="L456" s="142">
        <v>66.5</v>
      </c>
      <c r="M456" s="74"/>
    </row>
    <row r="457" spans="1:13" ht="17.25" customHeight="1" x14ac:dyDescent="0.25">
      <c r="A457" s="31">
        <v>451</v>
      </c>
      <c r="B457" s="360">
        <v>23</v>
      </c>
      <c r="C457" s="47" t="s">
        <v>461</v>
      </c>
      <c r="D457" s="106" t="s">
        <v>471</v>
      </c>
      <c r="E457" s="89">
        <v>32</v>
      </c>
      <c r="F457" s="61">
        <v>0.79</v>
      </c>
      <c r="G457" s="26">
        <v>0.5</v>
      </c>
      <c r="H457" s="72">
        <v>-0.1</v>
      </c>
      <c r="I457" s="115">
        <v>-0.21</v>
      </c>
      <c r="J457" s="66">
        <v>0.98</v>
      </c>
      <c r="K457" s="139">
        <v>2</v>
      </c>
      <c r="L457" s="143">
        <v>49</v>
      </c>
      <c r="M457" s="74"/>
    </row>
    <row r="458" spans="1:13" x14ac:dyDescent="0.25">
      <c r="A458" s="64">
        <v>452</v>
      </c>
      <c r="B458" s="360">
        <v>23</v>
      </c>
      <c r="C458" s="10" t="s">
        <v>461</v>
      </c>
      <c r="D458" s="106" t="s">
        <v>472</v>
      </c>
      <c r="E458" s="89">
        <v>35</v>
      </c>
      <c r="F458" s="11">
        <v>0.86399999999999999</v>
      </c>
      <c r="G458" s="70">
        <v>1</v>
      </c>
      <c r="H458" s="72">
        <v>-4.4999999999999998E-2</v>
      </c>
      <c r="I458" s="115">
        <v>-0.13600000000000001</v>
      </c>
      <c r="J458" s="66">
        <v>1.6829999999999998</v>
      </c>
      <c r="K458" s="139">
        <v>2</v>
      </c>
      <c r="L458" s="141">
        <v>84.149999999999991</v>
      </c>
      <c r="M458" s="74"/>
    </row>
    <row r="459" spans="1:13" x14ac:dyDescent="0.25">
      <c r="A459" s="31">
        <v>453</v>
      </c>
      <c r="B459" s="108">
        <v>23</v>
      </c>
      <c r="C459" s="10" t="s">
        <v>461</v>
      </c>
      <c r="D459" s="106" t="s">
        <v>473</v>
      </c>
      <c r="E459" s="89">
        <v>35</v>
      </c>
      <c r="F459" s="11">
        <v>0.80100000000000005</v>
      </c>
      <c r="G459" s="70">
        <v>1</v>
      </c>
      <c r="H459" s="72">
        <v>-0.105</v>
      </c>
      <c r="I459" s="115">
        <v>0</v>
      </c>
      <c r="J459" s="66">
        <v>1.6960000000000002</v>
      </c>
      <c r="K459" s="139">
        <v>2</v>
      </c>
      <c r="L459" s="141">
        <v>84.800000000000011</v>
      </c>
      <c r="M459" s="74"/>
    </row>
    <row r="460" spans="1:13" x14ac:dyDescent="0.25">
      <c r="A460" s="64">
        <v>454</v>
      </c>
      <c r="B460" s="360">
        <v>23</v>
      </c>
      <c r="C460" s="10" t="s">
        <v>461</v>
      </c>
      <c r="D460" s="106" t="s">
        <v>474</v>
      </c>
      <c r="E460" s="89">
        <v>35</v>
      </c>
      <c r="F460" s="11">
        <v>1</v>
      </c>
      <c r="G460" s="70">
        <v>1</v>
      </c>
      <c r="H460" s="72">
        <v>-2.5000000000000001E-2</v>
      </c>
      <c r="I460" s="115">
        <v>-2.5000000000000001E-2</v>
      </c>
      <c r="J460" s="66">
        <v>1.9500000000000002</v>
      </c>
      <c r="K460" s="139">
        <v>2</v>
      </c>
      <c r="L460" s="141">
        <v>97.500000000000014</v>
      </c>
      <c r="M460" s="74"/>
    </row>
    <row r="461" spans="1:13" ht="25.5" x14ac:dyDescent="0.25">
      <c r="A461" s="31">
        <v>455</v>
      </c>
      <c r="B461" s="360">
        <v>23</v>
      </c>
      <c r="C461" s="10" t="s">
        <v>461</v>
      </c>
      <c r="D461" s="106" t="s">
        <v>475</v>
      </c>
      <c r="E461" s="89">
        <v>35</v>
      </c>
      <c r="F461" s="11">
        <v>1</v>
      </c>
      <c r="G461" s="70">
        <v>1</v>
      </c>
      <c r="H461" s="72">
        <v>0</v>
      </c>
      <c r="I461" s="115">
        <v>0</v>
      </c>
      <c r="J461" s="66">
        <v>2</v>
      </c>
      <c r="K461" s="139">
        <v>2</v>
      </c>
      <c r="L461" s="141">
        <v>100</v>
      </c>
      <c r="M461" s="74"/>
    </row>
    <row r="462" spans="1:13" x14ac:dyDescent="0.25">
      <c r="A462" s="64">
        <v>456</v>
      </c>
      <c r="B462" s="360">
        <v>23</v>
      </c>
      <c r="C462" s="8" t="s">
        <v>461</v>
      </c>
      <c r="D462" s="106" t="s">
        <v>476</v>
      </c>
      <c r="E462" s="89">
        <v>35</v>
      </c>
      <c r="F462" s="9">
        <v>0.74099999999999999</v>
      </c>
      <c r="G462" s="85">
        <v>1</v>
      </c>
      <c r="H462" s="385">
        <v>0</v>
      </c>
      <c r="I462" s="393">
        <v>0</v>
      </c>
      <c r="J462" s="66">
        <v>1.7410000000000001</v>
      </c>
      <c r="K462" s="139">
        <v>2</v>
      </c>
      <c r="L462" s="141">
        <v>87.050000000000011</v>
      </c>
      <c r="M462" s="74"/>
    </row>
    <row r="463" spans="1:13" x14ac:dyDescent="0.25">
      <c r="A463" s="31">
        <v>457</v>
      </c>
      <c r="B463" s="360">
        <v>23</v>
      </c>
      <c r="C463" s="12" t="s">
        <v>461</v>
      </c>
      <c r="D463" s="21" t="s">
        <v>477</v>
      </c>
      <c r="E463" s="89">
        <v>33</v>
      </c>
      <c r="F463" s="366">
        <v>0.58399999999999996</v>
      </c>
      <c r="G463" s="111">
        <v>1</v>
      </c>
      <c r="H463" s="72">
        <v>0</v>
      </c>
      <c r="I463" s="115">
        <v>-0.17599999999999999</v>
      </c>
      <c r="J463" s="66">
        <v>1.4080000000000001</v>
      </c>
      <c r="K463" s="139">
        <v>2</v>
      </c>
      <c r="L463" s="142">
        <v>70.400000000000006</v>
      </c>
      <c r="M463" s="74"/>
    </row>
    <row r="464" spans="1:13" x14ac:dyDescent="0.25">
      <c r="A464" s="64">
        <v>458</v>
      </c>
      <c r="B464" s="360">
        <v>23</v>
      </c>
      <c r="C464" s="8" t="s">
        <v>461</v>
      </c>
      <c r="D464" s="21" t="s">
        <v>478</v>
      </c>
      <c r="E464" s="89">
        <v>32</v>
      </c>
      <c r="F464" s="9">
        <v>0.98199999999999998</v>
      </c>
      <c r="G464" s="85">
        <v>0</v>
      </c>
      <c r="H464" s="72">
        <v>-3.6999999999999998E-2</v>
      </c>
      <c r="I464" s="115">
        <v>-6.0999999999999999E-2</v>
      </c>
      <c r="J464" s="66">
        <v>0.8839999999999999</v>
      </c>
      <c r="K464" s="139">
        <v>2</v>
      </c>
      <c r="L464" s="143">
        <v>44.199999999999996</v>
      </c>
      <c r="M464" s="74"/>
    </row>
    <row r="465" spans="1:13" x14ac:dyDescent="0.25">
      <c r="A465" s="31">
        <v>459</v>
      </c>
      <c r="B465" s="108">
        <v>23</v>
      </c>
      <c r="C465" s="32" t="s">
        <v>461</v>
      </c>
      <c r="D465" s="106" t="s">
        <v>479</v>
      </c>
      <c r="E465" s="89">
        <v>35</v>
      </c>
      <c r="F465" s="33">
        <v>0.84599999999999997</v>
      </c>
      <c r="G465" s="117">
        <v>1</v>
      </c>
      <c r="H465" s="72">
        <v>-3.6999999999999998E-2</v>
      </c>
      <c r="I465" s="115">
        <v>0.111</v>
      </c>
      <c r="J465" s="66">
        <v>1.9200000000000002</v>
      </c>
      <c r="K465" s="139">
        <v>2</v>
      </c>
      <c r="L465" s="141">
        <v>96.000000000000014</v>
      </c>
      <c r="M465" s="74"/>
    </row>
    <row r="466" spans="1:13" x14ac:dyDescent="0.25">
      <c r="A466" s="64">
        <v>460</v>
      </c>
      <c r="B466" s="108">
        <v>23</v>
      </c>
      <c r="C466" s="48" t="s">
        <v>461</v>
      </c>
      <c r="D466" s="49" t="s">
        <v>480</v>
      </c>
      <c r="E466" s="91">
        <v>35</v>
      </c>
      <c r="F466" s="50">
        <v>0.96399999999999997</v>
      </c>
      <c r="G466" s="112">
        <v>1</v>
      </c>
      <c r="H466" s="72">
        <v>0</v>
      </c>
      <c r="I466" s="115">
        <v>0</v>
      </c>
      <c r="J466" s="66">
        <v>1.964</v>
      </c>
      <c r="K466" s="139">
        <v>2</v>
      </c>
      <c r="L466" s="141">
        <v>98.2</v>
      </c>
      <c r="M466" s="74"/>
    </row>
    <row r="467" spans="1:13" x14ac:dyDescent="0.25">
      <c r="A467" s="31">
        <v>461</v>
      </c>
      <c r="B467" s="108">
        <v>23</v>
      </c>
      <c r="C467" s="51" t="s">
        <v>461</v>
      </c>
      <c r="D467" s="52" t="s">
        <v>481</v>
      </c>
      <c r="E467" s="89">
        <v>35</v>
      </c>
      <c r="F467" s="53">
        <v>0.97599999999999998</v>
      </c>
      <c r="G467" s="113">
        <v>1</v>
      </c>
      <c r="H467" s="72">
        <v>-0.05</v>
      </c>
      <c r="I467" s="115">
        <v>-7.4999999999999997E-2</v>
      </c>
      <c r="J467" s="66">
        <v>1.851</v>
      </c>
      <c r="K467" s="139">
        <v>2</v>
      </c>
      <c r="L467" s="141">
        <v>92.55</v>
      </c>
      <c r="M467" s="74"/>
    </row>
    <row r="468" spans="1:13" x14ac:dyDescent="0.25">
      <c r="A468" s="64">
        <v>462</v>
      </c>
      <c r="B468" s="360">
        <v>23</v>
      </c>
      <c r="C468" s="8" t="s">
        <v>461</v>
      </c>
      <c r="D468" s="106" t="s">
        <v>482</v>
      </c>
      <c r="E468" s="89">
        <v>35</v>
      </c>
      <c r="F468" s="9">
        <v>0.93</v>
      </c>
      <c r="G468" s="85">
        <v>1</v>
      </c>
      <c r="H468" s="72">
        <v>-3.6999999999999998E-2</v>
      </c>
      <c r="I468" s="115">
        <v>-0.14799999999999999</v>
      </c>
      <c r="J468" s="66">
        <v>1.7450000000000003</v>
      </c>
      <c r="K468" s="139">
        <v>2</v>
      </c>
      <c r="L468" s="141">
        <v>87.250000000000014</v>
      </c>
      <c r="M468" s="74"/>
    </row>
    <row r="469" spans="1:13" x14ac:dyDescent="0.25">
      <c r="A469" s="31">
        <v>463</v>
      </c>
      <c r="B469" s="360">
        <v>23</v>
      </c>
      <c r="C469" s="8" t="s">
        <v>461</v>
      </c>
      <c r="D469" s="106" t="s">
        <v>483</v>
      </c>
      <c r="E469" s="89">
        <v>35</v>
      </c>
      <c r="F469" s="9">
        <v>0.58799999999999997</v>
      </c>
      <c r="G469" s="85">
        <v>1</v>
      </c>
      <c r="H469" s="72">
        <v>-2.5000000000000001E-2</v>
      </c>
      <c r="I469" s="115">
        <v>-0.1</v>
      </c>
      <c r="J469" s="66">
        <v>1.4630000000000001</v>
      </c>
      <c r="K469" s="139">
        <v>2</v>
      </c>
      <c r="L469" s="142">
        <v>73.150000000000006</v>
      </c>
      <c r="M469" s="74"/>
    </row>
    <row r="470" spans="1:13" x14ac:dyDescent="0.25">
      <c r="A470" s="64">
        <v>464</v>
      </c>
      <c r="B470" s="360">
        <v>23</v>
      </c>
      <c r="C470" s="8" t="s">
        <v>461</v>
      </c>
      <c r="D470" s="106" t="s">
        <v>484</v>
      </c>
      <c r="E470" s="89">
        <v>35</v>
      </c>
      <c r="F470" s="9">
        <v>0.84399999999999997</v>
      </c>
      <c r="G470" s="85">
        <v>1</v>
      </c>
      <c r="H470" s="72">
        <v>0</v>
      </c>
      <c r="I470" s="115">
        <v>-3.1E-2</v>
      </c>
      <c r="J470" s="66">
        <v>1.8129999999999999</v>
      </c>
      <c r="K470" s="139">
        <v>2</v>
      </c>
      <c r="L470" s="141">
        <v>90.649999999999991</v>
      </c>
      <c r="M470" s="74"/>
    </row>
    <row r="471" spans="1:13" x14ac:dyDescent="0.25">
      <c r="A471" s="31">
        <v>465</v>
      </c>
      <c r="B471" s="360">
        <v>23</v>
      </c>
      <c r="C471" s="8" t="s">
        <v>461</v>
      </c>
      <c r="D471" s="106" t="s">
        <v>485</v>
      </c>
      <c r="E471" s="89">
        <v>35</v>
      </c>
      <c r="F471" s="9">
        <v>0.7</v>
      </c>
      <c r="G471" s="85">
        <v>1</v>
      </c>
      <c r="H471" s="72">
        <v>0</v>
      </c>
      <c r="I471" s="115">
        <v>-9.6000000000000002E-2</v>
      </c>
      <c r="J471" s="66">
        <v>1.6039999999999999</v>
      </c>
      <c r="K471" s="139">
        <v>2</v>
      </c>
      <c r="L471" s="141">
        <v>80.199999999999989</v>
      </c>
      <c r="M471" s="74"/>
    </row>
    <row r="472" spans="1:13" x14ac:dyDescent="0.25">
      <c r="A472" s="64">
        <v>466</v>
      </c>
      <c r="B472" s="360">
        <v>23</v>
      </c>
      <c r="C472" s="8" t="s">
        <v>461</v>
      </c>
      <c r="D472" s="106" t="s">
        <v>486</v>
      </c>
      <c r="E472" s="89">
        <v>33</v>
      </c>
      <c r="F472" s="9">
        <v>0.97</v>
      </c>
      <c r="G472" s="85">
        <v>1</v>
      </c>
      <c r="H472" s="72">
        <v>0</v>
      </c>
      <c r="I472" s="115">
        <v>-0.111</v>
      </c>
      <c r="J472" s="66">
        <v>1.859</v>
      </c>
      <c r="K472" s="139">
        <v>2</v>
      </c>
      <c r="L472" s="141">
        <v>92.95</v>
      </c>
      <c r="M472" s="74"/>
    </row>
    <row r="473" spans="1:13" x14ac:dyDescent="0.25">
      <c r="A473" s="31">
        <v>467</v>
      </c>
      <c r="B473" s="360">
        <v>23</v>
      </c>
      <c r="C473" s="8" t="s">
        <v>461</v>
      </c>
      <c r="D473" s="106" t="s">
        <v>487</v>
      </c>
      <c r="E473" s="89">
        <v>35</v>
      </c>
      <c r="F473" s="9">
        <v>0.72899999999999998</v>
      </c>
      <c r="G473" s="85">
        <v>1</v>
      </c>
      <c r="H473" s="72">
        <v>-0.03</v>
      </c>
      <c r="I473" s="115">
        <v>-0.33300000000000002</v>
      </c>
      <c r="J473" s="66">
        <v>1.3660000000000001</v>
      </c>
      <c r="K473" s="139">
        <v>2</v>
      </c>
      <c r="L473" s="142">
        <v>68.300000000000011</v>
      </c>
      <c r="M473" s="74"/>
    </row>
    <row r="474" spans="1:13" ht="25.5" x14ac:dyDescent="0.25">
      <c r="A474" s="64">
        <v>468</v>
      </c>
      <c r="B474" s="360">
        <v>23</v>
      </c>
      <c r="C474" s="13" t="s">
        <v>461</v>
      </c>
      <c r="D474" s="106" t="s">
        <v>488</v>
      </c>
      <c r="E474" s="89">
        <v>35</v>
      </c>
      <c r="F474" s="14">
        <v>0.64</v>
      </c>
      <c r="G474" s="114">
        <v>1</v>
      </c>
      <c r="H474" s="72">
        <v>-0.06</v>
      </c>
      <c r="I474" s="115">
        <v>-0.12</v>
      </c>
      <c r="J474" s="66">
        <v>1.46</v>
      </c>
      <c r="K474" s="139">
        <v>2</v>
      </c>
      <c r="L474" s="142">
        <v>73</v>
      </c>
      <c r="M474" s="74"/>
    </row>
    <row r="475" spans="1:13" x14ac:dyDescent="0.25">
      <c r="A475" s="31">
        <v>469</v>
      </c>
      <c r="B475" s="360">
        <v>23</v>
      </c>
      <c r="C475" s="8" t="s">
        <v>461</v>
      </c>
      <c r="D475" s="106" t="s">
        <v>489</v>
      </c>
      <c r="E475" s="89">
        <v>35</v>
      </c>
      <c r="F475" s="9">
        <v>0.63800000000000001</v>
      </c>
      <c r="G475" s="85">
        <v>0.5</v>
      </c>
      <c r="H475" s="72">
        <v>-3.3000000000000002E-2</v>
      </c>
      <c r="I475" s="115">
        <v>-0.13300000000000001</v>
      </c>
      <c r="J475" s="66">
        <v>0.97199999999999998</v>
      </c>
      <c r="K475" s="139">
        <v>2</v>
      </c>
      <c r="L475" s="143">
        <v>48.6</v>
      </c>
      <c r="M475" s="74"/>
    </row>
    <row r="476" spans="1:13" x14ac:dyDescent="0.25">
      <c r="A476" s="64">
        <v>470</v>
      </c>
      <c r="B476" s="360">
        <v>23</v>
      </c>
      <c r="C476" s="8" t="s">
        <v>461</v>
      </c>
      <c r="D476" s="106" t="s">
        <v>490</v>
      </c>
      <c r="E476" s="89">
        <v>35</v>
      </c>
      <c r="F476" s="87">
        <v>0.93500000000000005</v>
      </c>
      <c r="G476" s="85">
        <v>1</v>
      </c>
      <c r="H476" s="72">
        <v>0</v>
      </c>
      <c r="I476" s="115">
        <v>-0.104</v>
      </c>
      <c r="J476" s="66">
        <v>1.831</v>
      </c>
      <c r="K476" s="139">
        <v>2</v>
      </c>
      <c r="L476" s="141">
        <v>91.55</v>
      </c>
      <c r="M476" s="74"/>
    </row>
    <row r="477" spans="1:13" x14ac:dyDescent="0.25">
      <c r="A477" s="31">
        <v>471</v>
      </c>
      <c r="B477" s="7">
        <v>23</v>
      </c>
      <c r="C477" s="8" t="s">
        <v>461</v>
      </c>
      <c r="D477" s="106" t="s">
        <v>491</v>
      </c>
      <c r="E477" s="89">
        <v>35</v>
      </c>
      <c r="F477" s="9">
        <v>0.63100000000000001</v>
      </c>
      <c r="G477" s="85">
        <v>1</v>
      </c>
      <c r="H477" s="72">
        <v>0</v>
      </c>
      <c r="I477" s="115">
        <v>-0.1</v>
      </c>
      <c r="J477" s="66">
        <v>1.5309999999999999</v>
      </c>
      <c r="K477" s="139">
        <v>2</v>
      </c>
      <c r="L477" s="141">
        <v>76.55</v>
      </c>
      <c r="M477" s="74"/>
    </row>
    <row r="478" spans="1:13" x14ac:dyDescent="0.25">
      <c r="A478" s="64">
        <v>472</v>
      </c>
      <c r="B478" s="360">
        <v>23</v>
      </c>
      <c r="C478" s="8" t="s">
        <v>461</v>
      </c>
      <c r="D478" s="106" t="s">
        <v>492</v>
      </c>
      <c r="E478" s="89">
        <v>35</v>
      </c>
      <c r="F478" s="9">
        <v>0.58199999999999996</v>
      </c>
      <c r="G478" s="85">
        <v>1</v>
      </c>
      <c r="H478" s="72">
        <v>-2.1999999999999999E-2</v>
      </c>
      <c r="I478" s="115">
        <v>-6.8000000000000005E-2</v>
      </c>
      <c r="J478" s="66">
        <v>1.4919999999999998</v>
      </c>
      <c r="K478" s="139">
        <v>2</v>
      </c>
      <c r="L478" s="142">
        <v>74.599999999999994</v>
      </c>
      <c r="M478" s="74"/>
    </row>
    <row r="479" spans="1:13" x14ac:dyDescent="0.25">
      <c r="A479" s="31">
        <v>473</v>
      </c>
      <c r="B479" s="108">
        <v>23</v>
      </c>
      <c r="C479" s="8" t="s">
        <v>461</v>
      </c>
      <c r="D479" s="106" t="s">
        <v>493</v>
      </c>
      <c r="E479" s="89">
        <v>35</v>
      </c>
      <c r="F479" s="9">
        <v>0.86</v>
      </c>
      <c r="G479" s="85">
        <v>1</v>
      </c>
      <c r="H479" s="72">
        <v>0</v>
      </c>
      <c r="I479" s="115">
        <v>-0.02</v>
      </c>
      <c r="J479" s="66">
        <v>1.8399999999999999</v>
      </c>
      <c r="K479" s="139">
        <v>2</v>
      </c>
      <c r="L479" s="141">
        <v>92</v>
      </c>
      <c r="M479" s="74"/>
    </row>
    <row r="480" spans="1:13" x14ac:dyDescent="0.25">
      <c r="A480" s="64">
        <v>474</v>
      </c>
      <c r="B480" s="360">
        <v>23</v>
      </c>
      <c r="C480" s="8" t="s">
        <v>461</v>
      </c>
      <c r="D480" s="106" t="s">
        <v>494</v>
      </c>
      <c r="E480" s="89">
        <v>33</v>
      </c>
      <c r="F480" s="9">
        <v>1</v>
      </c>
      <c r="G480" s="85">
        <v>1</v>
      </c>
      <c r="H480" s="72">
        <v>0</v>
      </c>
      <c r="I480" s="115">
        <v>-0.128</v>
      </c>
      <c r="J480" s="66">
        <v>1.8719999999999999</v>
      </c>
      <c r="K480" s="139">
        <v>2</v>
      </c>
      <c r="L480" s="141">
        <v>93.6</v>
      </c>
      <c r="M480" s="74"/>
    </row>
    <row r="481" spans="1:13" x14ac:dyDescent="0.25">
      <c r="A481" s="31">
        <v>475</v>
      </c>
      <c r="B481" s="360">
        <v>23</v>
      </c>
      <c r="C481" s="13" t="s">
        <v>461</v>
      </c>
      <c r="D481" s="106" t="s">
        <v>495</v>
      </c>
      <c r="E481" s="89">
        <v>35</v>
      </c>
      <c r="F481" s="14">
        <v>0.93100000000000005</v>
      </c>
      <c r="G481" s="114">
        <v>0</v>
      </c>
      <c r="H481" s="72">
        <v>-2.5000000000000001E-2</v>
      </c>
      <c r="I481" s="115">
        <v>-0.17899999999999999</v>
      </c>
      <c r="J481" s="66">
        <v>0.72700000000000009</v>
      </c>
      <c r="K481" s="139">
        <v>2</v>
      </c>
      <c r="L481" s="143">
        <v>36.35</v>
      </c>
      <c r="M481" s="74"/>
    </row>
    <row r="482" spans="1:13" x14ac:dyDescent="0.25">
      <c r="A482" s="64">
        <v>476</v>
      </c>
      <c r="B482" s="360">
        <v>23</v>
      </c>
      <c r="C482" s="8" t="s">
        <v>461</v>
      </c>
      <c r="D482" s="106" t="s">
        <v>496</v>
      </c>
      <c r="E482" s="89">
        <v>35</v>
      </c>
      <c r="F482" s="9">
        <v>0.98</v>
      </c>
      <c r="G482" s="85">
        <v>1</v>
      </c>
      <c r="H482" s="72">
        <v>0</v>
      </c>
      <c r="I482" s="115">
        <v>-0.25</v>
      </c>
      <c r="J482" s="66">
        <v>1.73</v>
      </c>
      <c r="K482" s="139">
        <v>2</v>
      </c>
      <c r="L482" s="141">
        <v>86.5</v>
      </c>
      <c r="M482" s="74"/>
    </row>
    <row r="483" spans="1:13" x14ac:dyDescent="0.25">
      <c r="A483" s="31">
        <v>477</v>
      </c>
      <c r="B483" s="360">
        <v>23</v>
      </c>
      <c r="C483" s="8" t="s">
        <v>461</v>
      </c>
      <c r="D483" s="106" t="s">
        <v>497</v>
      </c>
      <c r="E483" s="89">
        <v>35</v>
      </c>
      <c r="F483" s="9">
        <v>0.61</v>
      </c>
      <c r="G483" s="85">
        <v>1</v>
      </c>
      <c r="H483" s="72">
        <v>0</v>
      </c>
      <c r="I483" s="115">
        <v>0</v>
      </c>
      <c r="J483" s="66">
        <v>1.6099999999999999</v>
      </c>
      <c r="K483" s="139">
        <v>2</v>
      </c>
      <c r="L483" s="141">
        <v>80.5</v>
      </c>
      <c r="M483" s="74"/>
    </row>
    <row r="484" spans="1:13" x14ac:dyDescent="0.25">
      <c r="A484" s="64">
        <v>478</v>
      </c>
      <c r="B484" s="360">
        <v>23</v>
      </c>
      <c r="C484" s="8" t="s">
        <v>461</v>
      </c>
      <c r="D484" s="106" t="s">
        <v>498</v>
      </c>
      <c r="E484" s="89">
        <v>35</v>
      </c>
      <c r="F484" s="9">
        <v>0.76800000000000002</v>
      </c>
      <c r="G484" s="85">
        <v>1</v>
      </c>
      <c r="H484" s="72">
        <v>0</v>
      </c>
      <c r="I484" s="115">
        <v>-2.4E-2</v>
      </c>
      <c r="J484" s="66">
        <v>1.744</v>
      </c>
      <c r="K484" s="139">
        <v>2</v>
      </c>
      <c r="L484" s="141">
        <v>87.2</v>
      </c>
      <c r="M484" s="74"/>
    </row>
    <row r="485" spans="1:13" x14ac:dyDescent="0.25">
      <c r="A485" s="31">
        <v>479</v>
      </c>
      <c r="B485" s="360">
        <v>23</v>
      </c>
      <c r="C485" s="13" t="s">
        <v>461</v>
      </c>
      <c r="D485" s="106" t="s">
        <v>499</v>
      </c>
      <c r="E485" s="89">
        <v>33</v>
      </c>
      <c r="F485" s="14">
        <v>0.67600000000000005</v>
      </c>
      <c r="G485" s="114">
        <v>1</v>
      </c>
      <c r="H485" s="72">
        <v>0</v>
      </c>
      <c r="I485" s="115">
        <v>-0.23100000000000001</v>
      </c>
      <c r="J485" s="66">
        <v>1.4450000000000001</v>
      </c>
      <c r="K485" s="139">
        <v>2</v>
      </c>
      <c r="L485" s="142">
        <v>72.25</v>
      </c>
      <c r="M485" s="74"/>
    </row>
    <row r="486" spans="1:13" ht="25.5" x14ac:dyDescent="0.25">
      <c r="A486" s="64">
        <v>480</v>
      </c>
      <c r="B486" s="360">
        <v>23</v>
      </c>
      <c r="C486" s="8" t="s">
        <v>461</v>
      </c>
      <c r="D486" s="106" t="s">
        <v>500</v>
      </c>
      <c r="E486" s="89">
        <v>32</v>
      </c>
      <c r="F486" s="15">
        <v>0.87</v>
      </c>
      <c r="G486" s="85">
        <v>0.25</v>
      </c>
      <c r="H486" s="72">
        <v>-1.7000000000000001E-2</v>
      </c>
      <c r="I486" s="115">
        <v>-3.4000000000000002E-2</v>
      </c>
      <c r="J486" s="66">
        <v>1.0690000000000002</v>
      </c>
      <c r="K486" s="139">
        <v>2</v>
      </c>
      <c r="L486" s="142">
        <v>53.45000000000001</v>
      </c>
      <c r="M486" s="74"/>
    </row>
    <row r="487" spans="1:13" x14ac:dyDescent="0.25">
      <c r="A487" s="31">
        <v>481</v>
      </c>
      <c r="B487" s="108">
        <v>23</v>
      </c>
      <c r="C487" s="54" t="s">
        <v>461</v>
      </c>
      <c r="D487" s="55" t="s">
        <v>501</v>
      </c>
      <c r="E487" s="56">
        <v>33</v>
      </c>
      <c r="F487" s="57">
        <v>0.60699999999999998</v>
      </c>
      <c r="G487" s="373">
        <v>1</v>
      </c>
      <c r="H487" s="387">
        <v>0</v>
      </c>
      <c r="I487" s="395">
        <v>0.1</v>
      </c>
      <c r="J487" s="66">
        <v>1.7070000000000001</v>
      </c>
      <c r="K487" s="139">
        <v>2</v>
      </c>
      <c r="L487" s="141">
        <v>85.350000000000009</v>
      </c>
      <c r="M487" s="74"/>
    </row>
    <row r="488" spans="1:13" x14ac:dyDescent="0.25">
      <c r="A488" s="64">
        <v>482</v>
      </c>
      <c r="B488" s="360">
        <v>23</v>
      </c>
      <c r="C488" s="13" t="s">
        <v>461</v>
      </c>
      <c r="D488" s="106" t="s">
        <v>502</v>
      </c>
      <c r="E488" s="89">
        <v>35</v>
      </c>
      <c r="F488" s="60">
        <v>0.84599999999999997</v>
      </c>
      <c r="G488" s="114">
        <v>1</v>
      </c>
      <c r="H488" s="72">
        <v>-0.109</v>
      </c>
      <c r="I488" s="115">
        <v>-0.109</v>
      </c>
      <c r="J488" s="66">
        <v>1.6280000000000001</v>
      </c>
      <c r="K488" s="139">
        <v>2</v>
      </c>
      <c r="L488" s="141">
        <v>81.400000000000006</v>
      </c>
      <c r="M488" s="74"/>
    </row>
    <row r="489" spans="1:13" ht="25.5" x14ac:dyDescent="0.25">
      <c r="A489" s="31">
        <v>483</v>
      </c>
      <c r="B489" s="360">
        <v>23</v>
      </c>
      <c r="C489" s="13" t="s">
        <v>461</v>
      </c>
      <c r="D489" s="106" t="s">
        <v>503</v>
      </c>
      <c r="E489" s="89"/>
      <c r="F489" s="25">
        <v>0.6</v>
      </c>
      <c r="G489" s="85">
        <v>1</v>
      </c>
      <c r="H489" s="115">
        <v>-5.7000000000000002E-2</v>
      </c>
      <c r="I489" s="115">
        <v>-5.7000000000000002E-2</v>
      </c>
      <c r="J489" s="66">
        <v>1.4860000000000002</v>
      </c>
      <c r="K489" s="139">
        <v>2</v>
      </c>
      <c r="L489" s="142">
        <v>74.300000000000011</v>
      </c>
      <c r="M489" s="74"/>
    </row>
    <row r="490" spans="1:13" x14ac:dyDescent="0.25">
      <c r="A490" s="64">
        <v>484</v>
      </c>
      <c r="B490" s="42">
        <v>24</v>
      </c>
      <c r="C490" s="42" t="s">
        <v>143</v>
      </c>
      <c r="D490" s="43" t="s">
        <v>144</v>
      </c>
      <c r="E490" s="42">
        <v>35</v>
      </c>
      <c r="F490" s="45">
        <v>0.8</v>
      </c>
      <c r="G490" s="1">
        <v>1</v>
      </c>
      <c r="H490" s="383">
        <v>0</v>
      </c>
      <c r="I490" s="136">
        <v>-0.151</v>
      </c>
      <c r="J490" s="66">
        <v>1.649</v>
      </c>
      <c r="K490" s="139">
        <v>2</v>
      </c>
      <c r="L490" s="141">
        <v>82.45</v>
      </c>
      <c r="M490" s="74"/>
    </row>
    <row r="491" spans="1:13" ht="25.5" x14ac:dyDescent="0.25">
      <c r="A491" s="31">
        <v>485</v>
      </c>
      <c r="B491" s="42">
        <v>24</v>
      </c>
      <c r="C491" s="42" t="s">
        <v>143</v>
      </c>
      <c r="D491" s="43" t="s">
        <v>145</v>
      </c>
      <c r="E491" s="42">
        <v>35</v>
      </c>
      <c r="F491" s="45">
        <v>0.73399999999999999</v>
      </c>
      <c r="G491" s="1">
        <v>1</v>
      </c>
      <c r="H491" s="383">
        <v>0</v>
      </c>
      <c r="I491" s="136">
        <v>0</v>
      </c>
      <c r="J491" s="66">
        <v>1.734</v>
      </c>
      <c r="K491" s="139">
        <v>2</v>
      </c>
      <c r="L491" s="141">
        <v>86.7</v>
      </c>
      <c r="M491" s="74"/>
    </row>
    <row r="492" spans="1:13" x14ac:dyDescent="0.25">
      <c r="A492" s="64">
        <v>486</v>
      </c>
      <c r="B492" s="42">
        <v>24</v>
      </c>
      <c r="C492" s="42" t="s">
        <v>143</v>
      </c>
      <c r="D492" s="43" t="s">
        <v>146</v>
      </c>
      <c r="E492" s="42">
        <v>33</v>
      </c>
      <c r="F492" s="45">
        <v>0.72</v>
      </c>
      <c r="G492" s="1">
        <v>1</v>
      </c>
      <c r="H492" s="383">
        <v>0</v>
      </c>
      <c r="I492" s="136">
        <v>-0.12</v>
      </c>
      <c r="J492" s="66">
        <v>1.6</v>
      </c>
      <c r="K492" s="139">
        <v>2</v>
      </c>
      <c r="L492" s="141">
        <v>80</v>
      </c>
      <c r="M492" s="74"/>
    </row>
    <row r="493" spans="1:13" x14ac:dyDescent="0.25">
      <c r="A493" s="31">
        <v>487</v>
      </c>
      <c r="B493" s="42">
        <v>24</v>
      </c>
      <c r="C493" s="42" t="s">
        <v>143</v>
      </c>
      <c r="D493" s="94" t="s">
        <v>147</v>
      </c>
      <c r="E493" s="42">
        <v>31</v>
      </c>
      <c r="F493" s="45">
        <v>0.83699999999999997</v>
      </c>
      <c r="G493" s="1">
        <v>1</v>
      </c>
      <c r="H493" s="383">
        <v>0</v>
      </c>
      <c r="I493" s="136">
        <v>0</v>
      </c>
      <c r="J493" s="66">
        <v>1.837</v>
      </c>
      <c r="K493" s="139">
        <v>2</v>
      </c>
      <c r="L493" s="141">
        <v>91.85</v>
      </c>
      <c r="M493" s="74"/>
    </row>
    <row r="494" spans="1:13" x14ac:dyDescent="0.25">
      <c r="A494" s="64">
        <v>488</v>
      </c>
      <c r="B494" s="42">
        <v>24</v>
      </c>
      <c r="C494" s="42" t="s">
        <v>143</v>
      </c>
      <c r="D494" s="94" t="s">
        <v>148</v>
      </c>
      <c r="E494" s="42">
        <v>35</v>
      </c>
      <c r="F494" s="45">
        <v>0.85</v>
      </c>
      <c r="G494" s="1">
        <v>1</v>
      </c>
      <c r="H494" s="383">
        <v>0</v>
      </c>
      <c r="I494" s="136">
        <v>0</v>
      </c>
      <c r="J494" s="66">
        <v>1.85</v>
      </c>
      <c r="K494" s="139">
        <v>2</v>
      </c>
      <c r="L494" s="141">
        <v>92.5</v>
      </c>
      <c r="M494" s="74"/>
    </row>
    <row r="495" spans="1:13" x14ac:dyDescent="0.25">
      <c r="A495" s="31">
        <v>489</v>
      </c>
      <c r="B495" s="42">
        <v>24</v>
      </c>
      <c r="C495" s="42" t="s">
        <v>143</v>
      </c>
      <c r="D495" s="43" t="s">
        <v>149</v>
      </c>
      <c r="E495" s="42">
        <v>35</v>
      </c>
      <c r="F495" s="45">
        <v>0.70099999999999996</v>
      </c>
      <c r="G495" s="1">
        <v>1</v>
      </c>
      <c r="H495" s="383">
        <v>0</v>
      </c>
      <c r="I495" s="136">
        <v>0</v>
      </c>
      <c r="J495" s="66">
        <v>1.7010000000000001</v>
      </c>
      <c r="K495" s="139">
        <v>2</v>
      </c>
      <c r="L495" s="141">
        <v>85.05</v>
      </c>
      <c r="M495" s="74"/>
    </row>
    <row r="496" spans="1:13" x14ac:dyDescent="0.25">
      <c r="A496" s="64">
        <v>490</v>
      </c>
      <c r="B496" s="42">
        <v>24</v>
      </c>
      <c r="C496" s="42" t="s">
        <v>143</v>
      </c>
      <c r="D496" s="94" t="s">
        <v>150</v>
      </c>
      <c r="E496" s="42">
        <v>33</v>
      </c>
      <c r="F496" s="45">
        <v>0.81200000000000006</v>
      </c>
      <c r="G496" s="1">
        <v>1</v>
      </c>
      <c r="H496" s="383">
        <v>0</v>
      </c>
      <c r="I496" s="136">
        <v>0</v>
      </c>
      <c r="J496" s="66">
        <v>1.8120000000000001</v>
      </c>
      <c r="K496" s="139">
        <v>2</v>
      </c>
      <c r="L496" s="141">
        <v>90.600000000000009</v>
      </c>
      <c r="M496" s="74"/>
    </row>
    <row r="497" spans="1:13" x14ac:dyDescent="0.25">
      <c r="A497" s="31">
        <v>491</v>
      </c>
      <c r="B497" s="42">
        <v>24</v>
      </c>
      <c r="C497" s="42" t="s">
        <v>143</v>
      </c>
      <c r="D497" s="94" t="s">
        <v>151</v>
      </c>
      <c r="E497" s="42">
        <v>33</v>
      </c>
      <c r="F497" s="45">
        <v>0.80200000000000005</v>
      </c>
      <c r="G497" s="1">
        <v>1</v>
      </c>
      <c r="H497" s="383">
        <v>0</v>
      </c>
      <c r="I497" s="136">
        <v>0</v>
      </c>
      <c r="J497" s="66">
        <v>1.802</v>
      </c>
      <c r="K497" s="139">
        <v>2</v>
      </c>
      <c r="L497" s="141">
        <v>90.100000000000009</v>
      </c>
      <c r="M497" s="74"/>
    </row>
    <row r="498" spans="1:13" x14ac:dyDescent="0.25">
      <c r="A498" s="64">
        <v>492</v>
      </c>
      <c r="B498" s="42">
        <v>24</v>
      </c>
      <c r="C498" s="42" t="s">
        <v>143</v>
      </c>
      <c r="D498" s="43" t="s">
        <v>152</v>
      </c>
      <c r="E498" s="42">
        <v>33</v>
      </c>
      <c r="F498" s="45">
        <v>0.77</v>
      </c>
      <c r="G498" s="1">
        <v>1</v>
      </c>
      <c r="H498" s="383">
        <v>0</v>
      </c>
      <c r="I498" s="136">
        <v>0</v>
      </c>
      <c r="J498" s="66">
        <v>1.77</v>
      </c>
      <c r="K498" s="139">
        <v>2</v>
      </c>
      <c r="L498" s="141">
        <v>88.5</v>
      </c>
      <c r="M498" s="74"/>
    </row>
    <row r="499" spans="1:13" x14ac:dyDescent="0.25">
      <c r="A499" s="31">
        <v>493</v>
      </c>
      <c r="B499" s="42">
        <v>24</v>
      </c>
      <c r="C499" s="42" t="s">
        <v>143</v>
      </c>
      <c r="D499" s="43" t="s">
        <v>153</v>
      </c>
      <c r="E499" s="42">
        <v>33</v>
      </c>
      <c r="F499" s="45">
        <v>0.86099999999999999</v>
      </c>
      <c r="G499" s="1">
        <v>1</v>
      </c>
      <c r="H499" s="383">
        <v>0</v>
      </c>
      <c r="I499" s="136">
        <v>0</v>
      </c>
      <c r="J499" s="66">
        <v>1.861</v>
      </c>
      <c r="K499" s="139">
        <v>2</v>
      </c>
      <c r="L499" s="141">
        <v>93.05</v>
      </c>
      <c r="M499" s="74"/>
    </row>
    <row r="500" spans="1:13" x14ac:dyDescent="0.25">
      <c r="A500" s="64">
        <v>494</v>
      </c>
      <c r="B500" s="42">
        <v>24</v>
      </c>
      <c r="C500" s="42" t="s">
        <v>143</v>
      </c>
      <c r="D500" s="43" t="s">
        <v>154</v>
      </c>
      <c r="E500" s="42">
        <v>33</v>
      </c>
      <c r="F500" s="45">
        <v>0.88</v>
      </c>
      <c r="G500" s="1">
        <v>1</v>
      </c>
      <c r="H500" s="383">
        <v>0</v>
      </c>
      <c r="I500" s="136">
        <v>0</v>
      </c>
      <c r="J500" s="66">
        <v>1.88</v>
      </c>
      <c r="K500" s="139">
        <v>2</v>
      </c>
      <c r="L500" s="141">
        <v>94</v>
      </c>
      <c r="M500" s="74"/>
    </row>
    <row r="501" spans="1:13" x14ac:dyDescent="0.25">
      <c r="A501" s="31">
        <v>495</v>
      </c>
      <c r="B501" s="42">
        <v>24</v>
      </c>
      <c r="C501" s="42" t="s">
        <v>143</v>
      </c>
      <c r="D501" s="43" t="s">
        <v>155</v>
      </c>
      <c r="E501" s="42">
        <v>33</v>
      </c>
      <c r="F501" s="45">
        <v>0.83199999999999996</v>
      </c>
      <c r="G501" s="1">
        <v>1</v>
      </c>
      <c r="H501" s="383">
        <v>0</v>
      </c>
      <c r="I501" s="136">
        <v>0</v>
      </c>
      <c r="J501" s="66">
        <v>1.8319999999999999</v>
      </c>
      <c r="K501" s="139">
        <v>2</v>
      </c>
      <c r="L501" s="141">
        <v>91.6</v>
      </c>
      <c r="M501" s="74"/>
    </row>
    <row r="502" spans="1:13" x14ac:dyDescent="0.25">
      <c r="A502" s="64">
        <v>496</v>
      </c>
      <c r="B502" s="42">
        <v>24</v>
      </c>
      <c r="C502" s="42" t="s">
        <v>143</v>
      </c>
      <c r="D502" s="94" t="s">
        <v>156</v>
      </c>
      <c r="E502" s="42">
        <v>33</v>
      </c>
      <c r="F502" s="45">
        <v>0.80800000000000005</v>
      </c>
      <c r="G502" s="1">
        <v>1</v>
      </c>
      <c r="H502" s="383">
        <v>0</v>
      </c>
      <c r="I502" s="136">
        <v>0</v>
      </c>
      <c r="J502" s="66">
        <v>1.8080000000000001</v>
      </c>
      <c r="K502" s="139">
        <v>2</v>
      </c>
      <c r="L502" s="141">
        <v>90.4</v>
      </c>
      <c r="M502" s="74"/>
    </row>
    <row r="503" spans="1:13" ht="25.5" x14ac:dyDescent="0.25">
      <c r="A503" s="31">
        <v>497</v>
      </c>
      <c r="B503" s="42">
        <v>24</v>
      </c>
      <c r="C503" s="42" t="s">
        <v>143</v>
      </c>
      <c r="D503" s="43" t="s">
        <v>157</v>
      </c>
      <c r="E503" s="42">
        <v>35</v>
      </c>
      <c r="F503" s="45">
        <v>0.88500000000000001</v>
      </c>
      <c r="G503" s="1">
        <v>1</v>
      </c>
      <c r="H503" s="383">
        <v>0</v>
      </c>
      <c r="I503" s="136">
        <v>0</v>
      </c>
      <c r="J503" s="66">
        <v>1.885</v>
      </c>
      <c r="K503" s="139">
        <v>2</v>
      </c>
      <c r="L503" s="141">
        <v>94.25</v>
      </c>
      <c r="M503" s="74"/>
    </row>
    <row r="504" spans="1:13" x14ac:dyDescent="0.25">
      <c r="A504" s="64">
        <v>498</v>
      </c>
      <c r="B504" s="42">
        <v>24</v>
      </c>
      <c r="C504" s="42" t="s">
        <v>143</v>
      </c>
      <c r="D504" s="43" t="s">
        <v>158</v>
      </c>
      <c r="E504" s="42">
        <v>33</v>
      </c>
      <c r="F504" s="45">
        <v>0.88</v>
      </c>
      <c r="G504" s="1">
        <v>1</v>
      </c>
      <c r="H504" s="383">
        <v>0</v>
      </c>
      <c r="I504" s="136">
        <v>0</v>
      </c>
      <c r="J504" s="66">
        <v>1.88</v>
      </c>
      <c r="K504" s="139">
        <v>2</v>
      </c>
      <c r="L504" s="141">
        <v>94</v>
      </c>
      <c r="M504" s="74"/>
    </row>
    <row r="505" spans="1:13" x14ac:dyDescent="0.25">
      <c r="A505" s="31">
        <v>499</v>
      </c>
      <c r="B505" s="360">
        <v>25</v>
      </c>
      <c r="C505" s="105" t="s">
        <v>504</v>
      </c>
      <c r="D505" s="106" t="s">
        <v>505</v>
      </c>
      <c r="E505" s="105">
        <v>35</v>
      </c>
      <c r="F505" s="96">
        <v>0.57999999999999996</v>
      </c>
      <c r="G505" s="100">
        <v>1</v>
      </c>
      <c r="H505" s="116">
        <v>-0.32</v>
      </c>
      <c r="I505" s="137">
        <v>-9.8000000000000004E-2</v>
      </c>
      <c r="J505" s="66">
        <v>1.1619999999999999</v>
      </c>
      <c r="K505" s="139">
        <v>2</v>
      </c>
      <c r="L505" s="142">
        <v>58.099999999999994</v>
      </c>
      <c r="M505" s="74"/>
    </row>
    <row r="506" spans="1:13" x14ac:dyDescent="0.25">
      <c r="A506" s="64">
        <v>500</v>
      </c>
      <c r="B506" s="360">
        <v>25</v>
      </c>
      <c r="C506" s="105" t="s">
        <v>504</v>
      </c>
      <c r="D506" s="106" t="s">
        <v>506</v>
      </c>
      <c r="E506" s="105">
        <v>35</v>
      </c>
      <c r="F506" s="96">
        <v>0.64600000000000002</v>
      </c>
      <c r="G506" s="100">
        <v>1</v>
      </c>
      <c r="H506" s="116">
        <v>0</v>
      </c>
      <c r="I506" s="137">
        <v>-0.15</v>
      </c>
      <c r="J506" s="66">
        <v>1.496</v>
      </c>
      <c r="K506" s="139">
        <v>2</v>
      </c>
      <c r="L506" s="142">
        <v>74.8</v>
      </c>
      <c r="M506" s="74"/>
    </row>
    <row r="507" spans="1:13" x14ac:dyDescent="0.25">
      <c r="A507" s="31">
        <v>501</v>
      </c>
      <c r="B507" s="7">
        <v>25</v>
      </c>
      <c r="C507" s="105" t="s">
        <v>504</v>
      </c>
      <c r="D507" s="20" t="s">
        <v>507</v>
      </c>
      <c r="E507" s="105">
        <v>35</v>
      </c>
      <c r="F507" s="96">
        <v>0.754</v>
      </c>
      <c r="G507" s="100">
        <v>1</v>
      </c>
      <c r="H507" s="116">
        <v>0</v>
      </c>
      <c r="I507" s="137">
        <v>-3.9E-2</v>
      </c>
      <c r="J507" s="66">
        <v>1.7150000000000001</v>
      </c>
      <c r="K507" s="139">
        <v>2</v>
      </c>
      <c r="L507" s="141">
        <v>85.75</v>
      </c>
      <c r="M507" s="74"/>
    </row>
    <row r="508" spans="1:13" x14ac:dyDescent="0.25">
      <c r="A508" s="64">
        <v>502</v>
      </c>
      <c r="B508" s="360">
        <v>25</v>
      </c>
      <c r="C508" s="105" t="s">
        <v>504</v>
      </c>
      <c r="D508" s="106" t="s">
        <v>508</v>
      </c>
      <c r="E508" s="105">
        <v>33</v>
      </c>
      <c r="F508" s="96">
        <v>0.79600000000000004</v>
      </c>
      <c r="G508" s="100">
        <v>1</v>
      </c>
      <c r="H508" s="100">
        <v>0</v>
      </c>
      <c r="I508" s="116">
        <v>-0.125</v>
      </c>
      <c r="J508" s="66">
        <v>1.671</v>
      </c>
      <c r="K508" s="139">
        <v>2</v>
      </c>
      <c r="L508" s="141">
        <v>83.55</v>
      </c>
      <c r="M508" s="74"/>
    </row>
    <row r="509" spans="1:13" x14ac:dyDescent="0.25">
      <c r="A509" s="31">
        <v>503</v>
      </c>
      <c r="B509" s="360">
        <v>25</v>
      </c>
      <c r="C509" s="105" t="s">
        <v>504</v>
      </c>
      <c r="D509" s="106" t="s">
        <v>509</v>
      </c>
      <c r="E509" s="105">
        <v>35</v>
      </c>
      <c r="F509" s="96">
        <v>0.65</v>
      </c>
      <c r="G509" s="100">
        <v>1</v>
      </c>
      <c r="H509" s="100">
        <v>0</v>
      </c>
      <c r="I509" s="116">
        <v>-0.28999999999999998</v>
      </c>
      <c r="J509" s="66">
        <v>1.3599999999999999</v>
      </c>
      <c r="K509" s="139">
        <v>2</v>
      </c>
      <c r="L509" s="142">
        <v>68</v>
      </c>
      <c r="M509" s="74"/>
    </row>
    <row r="510" spans="1:13" x14ac:dyDescent="0.25">
      <c r="A510" s="64">
        <v>504</v>
      </c>
      <c r="B510" s="7">
        <v>25</v>
      </c>
      <c r="C510" s="105" t="s">
        <v>504</v>
      </c>
      <c r="D510" s="106" t="s">
        <v>510</v>
      </c>
      <c r="E510" s="105">
        <v>33</v>
      </c>
      <c r="F510" s="96">
        <v>0.63</v>
      </c>
      <c r="G510" s="100">
        <v>1</v>
      </c>
      <c r="H510" s="79">
        <v>-0.04</v>
      </c>
      <c r="I510" s="116">
        <v>-0.28000000000000003</v>
      </c>
      <c r="J510" s="66">
        <v>1.3099999999999998</v>
      </c>
      <c r="K510" s="139">
        <v>2</v>
      </c>
      <c r="L510" s="142">
        <v>65.499999999999986</v>
      </c>
      <c r="M510" s="74"/>
    </row>
    <row r="511" spans="1:13" x14ac:dyDescent="0.25">
      <c r="A511" s="31">
        <v>505</v>
      </c>
      <c r="B511" s="7">
        <v>25</v>
      </c>
      <c r="C511" s="105" t="s">
        <v>504</v>
      </c>
      <c r="D511" s="106" t="s">
        <v>511</v>
      </c>
      <c r="E511" s="105">
        <v>33</v>
      </c>
      <c r="F511" s="96">
        <v>0.84</v>
      </c>
      <c r="G511" s="79">
        <v>1</v>
      </c>
      <c r="H511" s="79">
        <v>0</v>
      </c>
      <c r="I511" s="128">
        <v>0</v>
      </c>
      <c r="J511" s="66">
        <v>1.8399999999999999</v>
      </c>
      <c r="K511" s="139">
        <v>2</v>
      </c>
      <c r="L511" s="141">
        <v>92</v>
      </c>
      <c r="M511" s="74"/>
    </row>
    <row r="512" spans="1:13" x14ac:dyDescent="0.25">
      <c r="A512" s="64">
        <v>506</v>
      </c>
      <c r="B512" s="360">
        <v>25</v>
      </c>
      <c r="C512" s="105" t="s">
        <v>504</v>
      </c>
      <c r="D512" s="106" t="s">
        <v>512</v>
      </c>
      <c r="E512" s="105">
        <v>33</v>
      </c>
      <c r="F512" s="96">
        <v>0.76</v>
      </c>
      <c r="G512" s="100">
        <v>1</v>
      </c>
      <c r="H512" s="100">
        <v>0</v>
      </c>
      <c r="I512" s="116">
        <v>0</v>
      </c>
      <c r="J512" s="66">
        <v>1.76</v>
      </c>
      <c r="K512" s="139">
        <v>2</v>
      </c>
      <c r="L512" s="141">
        <v>88</v>
      </c>
      <c r="M512" s="74"/>
    </row>
    <row r="513" spans="1:27" ht="16.5" customHeight="1" x14ac:dyDescent="0.25">
      <c r="A513" s="31">
        <v>507</v>
      </c>
      <c r="B513" s="360">
        <v>25</v>
      </c>
      <c r="C513" s="105" t="s">
        <v>504</v>
      </c>
      <c r="D513" s="106" t="s">
        <v>513</v>
      </c>
      <c r="E513" s="105">
        <v>35</v>
      </c>
      <c r="F513" s="96">
        <v>0.77</v>
      </c>
      <c r="G513" s="100">
        <v>1</v>
      </c>
      <c r="H513" s="100">
        <v>0</v>
      </c>
      <c r="I513" s="116">
        <v>-0.122</v>
      </c>
      <c r="J513" s="66">
        <v>1.6480000000000001</v>
      </c>
      <c r="K513" s="139">
        <v>2</v>
      </c>
      <c r="L513" s="141">
        <v>82.4</v>
      </c>
      <c r="M513" s="74"/>
    </row>
    <row r="514" spans="1:27" x14ac:dyDescent="0.25">
      <c r="A514" s="64">
        <v>508</v>
      </c>
      <c r="B514" s="7">
        <v>25</v>
      </c>
      <c r="C514" s="105" t="s">
        <v>504</v>
      </c>
      <c r="D514" s="106" t="s">
        <v>514</v>
      </c>
      <c r="E514" s="105">
        <v>33</v>
      </c>
      <c r="F514" s="96">
        <v>0.67500000000000004</v>
      </c>
      <c r="G514" s="79">
        <v>1</v>
      </c>
      <c r="H514" s="100">
        <v>0</v>
      </c>
      <c r="I514" s="116">
        <v>-0.11</v>
      </c>
      <c r="J514" s="66">
        <v>1.5649999999999999</v>
      </c>
      <c r="K514" s="139">
        <v>2</v>
      </c>
      <c r="L514" s="141">
        <v>78.25</v>
      </c>
      <c r="M514" s="74"/>
    </row>
    <row r="515" spans="1:27" x14ac:dyDescent="0.25">
      <c r="A515" s="31">
        <v>509</v>
      </c>
      <c r="B515" s="360">
        <v>25</v>
      </c>
      <c r="C515" s="105" t="s">
        <v>504</v>
      </c>
      <c r="D515" s="106" t="s">
        <v>515</v>
      </c>
      <c r="E515" s="105">
        <v>35</v>
      </c>
      <c r="F515" s="96">
        <v>0.8</v>
      </c>
      <c r="G515" s="69">
        <v>1</v>
      </c>
      <c r="H515" s="79">
        <v>-0.03</v>
      </c>
      <c r="I515" s="128">
        <v>-0.06</v>
      </c>
      <c r="J515" s="66">
        <v>1.71</v>
      </c>
      <c r="K515" s="139">
        <v>2</v>
      </c>
      <c r="L515" s="141">
        <v>85.5</v>
      </c>
      <c r="M515" s="74"/>
    </row>
    <row r="516" spans="1:27" x14ac:dyDescent="0.25">
      <c r="A516" s="64">
        <v>510</v>
      </c>
      <c r="B516" s="7">
        <v>25</v>
      </c>
      <c r="C516" s="105" t="s">
        <v>504</v>
      </c>
      <c r="D516" s="106" t="s">
        <v>516</v>
      </c>
      <c r="E516" s="105">
        <v>33</v>
      </c>
      <c r="F516" s="96">
        <v>0.78100000000000003</v>
      </c>
      <c r="G516" s="100">
        <v>1</v>
      </c>
      <c r="H516" s="100">
        <v>0</v>
      </c>
      <c r="I516" s="116">
        <v>-0.14000000000000001</v>
      </c>
      <c r="J516" s="66">
        <v>1.641</v>
      </c>
      <c r="K516" s="139">
        <v>2</v>
      </c>
      <c r="L516" s="141">
        <v>82.05</v>
      </c>
      <c r="M516" s="74"/>
    </row>
    <row r="517" spans="1:27" x14ac:dyDescent="0.25">
      <c r="A517" s="31">
        <v>511</v>
      </c>
      <c r="B517" s="360">
        <v>25</v>
      </c>
      <c r="C517" s="105" t="s">
        <v>504</v>
      </c>
      <c r="D517" s="106" t="s">
        <v>517</v>
      </c>
      <c r="E517" s="105">
        <v>33</v>
      </c>
      <c r="F517" s="96">
        <v>0.87</v>
      </c>
      <c r="G517" s="100">
        <v>1</v>
      </c>
      <c r="H517" s="100">
        <v>0</v>
      </c>
      <c r="I517" s="116">
        <v>-0.15</v>
      </c>
      <c r="J517" s="66">
        <v>1.7200000000000002</v>
      </c>
      <c r="K517" s="139">
        <v>2</v>
      </c>
      <c r="L517" s="141">
        <v>86.000000000000014</v>
      </c>
      <c r="M517" s="74"/>
    </row>
    <row r="518" spans="1:27" x14ac:dyDescent="0.25">
      <c r="A518" s="74"/>
      <c r="B518" s="74"/>
      <c r="C518" s="74"/>
      <c r="D518" s="74"/>
      <c r="E518" s="74"/>
      <c r="F518" s="74"/>
      <c r="G518" s="74"/>
      <c r="H518" s="74"/>
      <c r="I518" s="74"/>
      <c r="J518" s="74"/>
      <c r="K518" s="74"/>
      <c r="L518" s="74"/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  <c r="AA518" s="74"/>
    </row>
    <row r="519" spans="1:27" x14ac:dyDescent="0.25">
      <c r="A519" s="74"/>
      <c r="B519" s="74"/>
      <c r="C519" s="74"/>
      <c r="D519" s="74"/>
      <c r="E519" s="74"/>
      <c r="F519" s="74"/>
      <c r="G519" s="74"/>
      <c r="I519" s="74"/>
      <c r="J519" s="74"/>
      <c r="K519" s="74"/>
      <c r="L519" s="74"/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  <c r="AA519" s="74"/>
    </row>
    <row r="520" spans="1:27" x14ac:dyDescent="0.25">
      <c r="A520" s="74"/>
      <c r="B520" s="74"/>
      <c r="C520" s="74"/>
      <c r="D520" s="74"/>
      <c r="E520" s="74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  <c r="AA520" s="74"/>
    </row>
    <row r="521" spans="1:27" x14ac:dyDescent="0.25">
      <c r="A521" s="74"/>
      <c r="B521" s="74"/>
      <c r="C521" s="74"/>
      <c r="D521" s="74"/>
      <c r="E521" s="74"/>
      <c r="F521" s="74"/>
      <c r="G521" s="74"/>
      <c r="H521" s="74"/>
      <c r="I521" s="74"/>
      <c r="J521" s="74"/>
      <c r="K521" s="74"/>
      <c r="L521" s="74"/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  <c r="AA521" s="74"/>
    </row>
    <row r="522" spans="1:27" x14ac:dyDescent="0.25">
      <c r="A522" s="74"/>
      <c r="B522" s="74"/>
      <c r="C522" s="74"/>
      <c r="D522" s="74"/>
      <c r="E522" s="74"/>
      <c r="F522" s="74"/>
      <c r="G522" s="74"/>
      <c r="H522" s="74"/>
      <c r="I522" s="74"/>
      <c r="J522" s="74"/>
      <c r="K522" s="74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  <c r="AA522" s="74"/>
    </row>
    <row r="523" spans="1:27" x14ac:dyDescent="0.25">
      <c r="A523" s="74"/>
      <c r="B523" s="74"/>
      <c r="C523" s="74"/>
      <c r="D523" s="74"/>
      <c r="E523" s="74"/>
      <c r="F523" s="74"/>
      <c r="G523" s="74"/>
      <c r="H523" s="74"/>
      <c r="I523" s="74"/>
      <c r="J523" s="74"/>
      <c r="K523" s="74"/>
      <c r="L523" s="74"/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  <c r="AA523" s="74"/>
    </row>
    <row r="524" spans="1:27" x14ac:dyDescent="0.25">
      <c r="A524" s="74"/>
      <c r="B524" s="74"/>
      <c r="C524" s="74"/>
      <c r="D524" s="74"/>
      <c r="E524" s="74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  <c r="AA524" s="74"/>
    </row>
    <row r="525" spans="1:27" x14ac:dyDescent="0.25">
      <c r="A525" s="74"/>
      <c r="B525" s="74"/>
      <c r="C525" s="74"/>
      <c r="D525" s="74"/>
      <c r="E525" s="74"/>
      <c r="F525" s="74"/>
      <c r="G525" s="74"/>
      <c r="H525" s="74"/>
      <c r="I525" s="74"/>
      <c r="J525" s="74"/>
      <c r="K525" s="74"/>
      <c r="L525" s="74"/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  <c r="AA525" s="74"/>
    </row>
    <row r="526" spans="1:27" x14ac:dyDescent="0.25">
      <c r="A526" s="74"/>
      <c r="B526" s="74"/>
      <c r="C526" s="74"/>
      <c r="D526" s="74"/>
      <c r="E526" s="74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  <c r="AA526" s="74"/>
    </row>
    <row r="527" spans="1:27" x14ac:dyDescent="0.25">
      <c r="A527" s="74"/>
      <c r="B527" s="74"/>
      <c r="C527" s="74"/>
      <c r="D527" s="74"/>
      <c r="E527" s="74"/>
      <c r="F527" s="74"/>
      <c r="G527" s="74"/>
      <c r="H527" s="74"/>
      <c r="I527" s="74"/>
      <c r="J527" s="74"/>
      <c r="K527" s="74"/>
      <c r="L527" s="74"/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  <c r="AA527" s="74"/>
    </row>
    <row r="528" spans="1:27" x14ac:dyDescent="0.25">
      <c r="A528" s="74"/>
      <c r="B528" s="74"/>
      <c r="C528" s="74"/>
      <c r="D528" s="74"/>
      <c r="E528" s="74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  <c r="AA528" s="74"/>
    </row>
    <row r="529" spans="1:27" x14ac:dyDescent="0.25">
      <c r="A529" s="74"/>
      <c r="B529" s="74"/>
      <c r="C529" s="74"/>
      <c r="D529" s="74"/>
      <c r="E529" s="74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  <c r="AA529" s="74"/>
    </row>
    <row r="530" spans="1:27" x14ac:dyDescent="0.25">
      <c r="A530" s="74"/>
      <c r="B530" s="74"/>
      <c r="C530" s="74"/>
      <c r="D530" s="74"/>
      <c r="E530" s="74"/>
      <c r="F530" s="74"/>
      <c r="G530" s="74"/>
      <c r="H530" s="74"/>
      <c r="I530" s="74"/>
      <c r="J530" s="74"/>
      <c r="K530" s="74"/>
      <c r="L530" s="74"/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  <c r="AA530" s="74"/>
    </row>
    <row r="531" spans="1:27" x14ac:dyDescent="0.25">
      <c r="A531" s="74"/>
      <c r="B531" s="74"/>
      <c r="C531" s="74"/>
      <c r="D531" s="74"/>
      <c r="E531" s="74"/>
      <c r="F531" s="74"/>
      <c r="G531" s="74"/>
      <c r="H531" s="74"/>
      <c r="I531" s="74"/>
      <c r="J531" s="74"/>
      <c r="K531" s="74"/>
      <c r="L531" s="74"/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  <c r="AA531" s="74"/>
    </row>
    <row r="532" spans="1:27" x14ac:dyDescent="0.25">
      <c r="A532" s="74"/>
      <c r="B532" s="74"/>
      <c r="C532" s="74"/>
      <c r="D532" s="74"/>
      <c r="E532" s="74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  <c r="AA532" s="74"/>
    </row>
    <row r="533" spans="1:27" x14ac:dyDescent="0.25">
      <c r="A533" s="74"/>
      <c r="B533" s="74"/>
      <c r="C533" s="74"/>
      <c r="D533" s="74"/>
      <c r="E533" s="74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  <c r="AA533" s="74"/>
    </row>
    <row r="534" spans="1:27" x14ac:dyDescent="0.25">
      <c r="A534" s="74"/>
      <c r="B534" s="74"/>
      <c r="C534" s="74"/>
      <c r="D534" s="74"/>
      <c r="E534" s="74"/>
      <c r="F534" s="74"/>
      <c r="G534" s="74"/>
      <c r="H534" s="74"/>
      <c r="I534" s="74"/>
      <c r="J534" s="74"/>
      <c r="K534" s="74"/>
      <c r="L534" s="74"/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  <c r="AA534" s="74"/>
    </row>
    <row r="535" spans="1:27" x14ac:dyDescent="0.25">
      <c r="A535" s="74"/>
      <c r="B535" s="74"/>
      <c r="C535" s="74"/>
      <c r="D535" s="74"/>
      <c r="E535" s="74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  <c r="AA535" s="74"/>
    </row>
    <row r="536" spans="1:27" x14ac:dyDescent="0.25">
      <c r="A536" s="74"/>
      <c r="B536" s="74"/>
      <c r="C536" s="74"/>
      <c r="D536" s="74"/>
      <c r="E536" s="74"/>
      <c r="F536" s="74"/>
      <c r="G536" s="74"/>
      <c r="H536" s="74"/>
      <c r="I536" s="74"/>
      <c r="J536" s="74"/>
      <c r="K536" s="74"/>
      <c r="L536" s="74"/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  <c r="AA536" s="74"/>
    </row>
    <row r="537" spans="1:27" x14ac:dyDescent="0.25">
      <c r="A537" s="74"/>
      <c r="B537" s="74"/>
      <c r="C537" s="74"/>
      <c r="D537" s="74"/>
      <c r="E537" s="74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  <c r="AA537" s="74"/>
    </row>
    <row r="538" spans="1:27" x14ac:dyDescent="0.25">
      <c r="A538" s="74"/>
      <c r="B538" s="74"/>
      <c r="C538" s="74"/>
      <c r="D538" s="74"/>
      <c r="E538" s="74"/>
      <c r="F538" s="74"/>
      <c r="G538" s="74"/>
      <c r="H538" s="74"/>
      <c r="I538" s="74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  <c r="AA538" s="74"/>
    </row>
    <row r="539" spans="1:27" x14ac:dyDescent="0.25">
      <c r="A539" s="74"/>
      <c r="B539" s="74"/>
      <c r="C539" s="74"/>
      <c r="D539" s="74"/>
      <c r="E539" s="74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  <c r="AA539" s="74"/>
    </row>
    <row r="540" spans="1:27" x14ac:dyDescent="0.25">
      <c r="A540" s="74"/>
      <c r="B540" s="74"/>
      <c r="C540" s="74"/>
      <c r="D540" s="74"/>
      <c r="E540" s="74"/>
      <c r="F540" s="74"/>
      <c r="G540" s="74"/>
      <c r="H540" s="74"/>
      <c r="I540" s="74"/>
      <c r="J540" s="74"/>
      <c r="K540" s="74"/>
      <c r="L540" s="74"/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  <c r="AA540" s="74"/>
    </row>
    <row r="541" spans="1:27" x14ac:dyDescent="0.25">
      <c r="A541" s="74"/>
      <c r="B541" s="74"/>
      <c r="C541" s="74"/>
      <c r="D541" s="74"/>
      <c r="E541" s="74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  <c r="AA541" s="74"/>
    </row>
    <row r="542" spans="1:27" x14ac:dyDescent="0.25">
      <c r="A542" s="74"/>
      <c r="B542" s="74"/>
      <c r="C542" s="74"/>
      <c r="D542" s="74"/>
      <c r="E542" s="74"/>
      <c r="F542" s="74"/>
      <c r="G542" s="74"/>
      <c r="H542" s="74"/>
      <c r="I542" s="74"/>
      <c r="J542" s="74"/>
      <c r="K542" s="74"/>
      <c r="L542" s="74"/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  <c r="AA542" s="74"/>
    </row>
    <row r="543" spans="1:27" x14ac:dyDescent="0.25">
      <c r="A543" s="74"/>
      <c r="B543" s="74"/>
      <c r="C543" s="74"/>
      <c r="D543" s="74"/>
      <c r="E543" s="74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  <c r="AA543" s="74"/>
    </row>
    <row r="544" spans="1:27" x14ac:dyDescent="0.25">
      <c r="A544" s="74"/>
      <c r="B544" s="74"/>
      <c r="C544" s="74"/>
      <c r="D544" s="74"/>
      <c r="E544" s="74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  <c r="AA544" s="74"/>
    </row>
    <row r="545" spans="1:27" x14ac:dyDescent="0.25">
      <c r="A545" s="74"/>
      <c r="B545" s="74"/>
      <c r="C545" s="74"/>
      <c r="D545" s="74"/>
      <c r="E545" s="74"/>
      <c r="F545" s="74"/>
      <c r="G545" s="74"/>
      <c r="H545" s="74"/>
      <c r="I545" s="74"/>
      <c r="J545" s="74"/>
      <c r="K545" s="74"/>
      <c r="L545" s="74"/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  <c r="AA545" s="74"/>
    </row>
    <row r="546" spans="1:27" x14ac:dyDescent="0.25">
      <c r="A546" s="74"/>
      <c r="B546" s="74"/>
      <c r="C546" s="74"/>
      <c r="D546" s="74"/>
      <c r="E546" s="74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  <c r="AA546" s="74"/>
    </row>
    <row r="547" spans="1:27" x14ac:dyDescent="0.25">
      <c r="A547" s="74"/>
      <c r="B547" s="74"/>
      <c r="C547" s="74"/>
      <c r="D547" s="74"/>
      <c r="E547" s="74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  <c r="AA547" s="74"/>
    </row>
    <row r="548" spans="1:27" x14ac:dyDescent="0.25">
      <c r="A548" s="74"/>
      <c r="B548" s="74"/>
      <c r="C548" s="74"/>
      <c r="D548" s="74"/>
      <c r="E548" s="74"/>
      <c r="F548" s="74"/>
      <c r="G548" s="74"/>
      <c r="H548" s="74"/>
      <c r="I548" s="74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  <c r="AA548" s="74"/>
    </row>
    <row r="549" spans="1:27" x14ac:dyDescent="0.25">
      <c r="A549" s="74"/>
      <c r="B549" s="74"/>
      <c r="C549" s="74"/>
      <c r="D549" s="74"/>
      <c r="E549" s="74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  <c r="AA549" s="74"/>
    </row>
    <row r="550" spans="1:27" x14ac:dyDescent="0.25">
      <c r="A550" s="74"/>
      <c r="B550" s="74"/>
      <c r="C550" s="74"/>
      <c r="D550" s="74"/>
      <c r="E550" s="74"/>
      <c r="F550" s="74"/>
      <c r="G550" s="74"/>
      <c r="H550" s="74"/>
      <c r="I550" s="74"/>
      <c r="J550" s="74"/>
      <c r="K550" s="74"/>
      <c r="L550" s="74"/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  <c r="AA550" s="74"/>
    </row>
    <row r="551" spans="1:27" x14ac:dyDescent="0.25">
      <c r="A551" s="74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  <c r="AA551" s="74"/>
    </row>
    <row r="552" spans="1:27" x14ac:dyDescent="0.25">
      <c r="A552" s="74"/>
      <c r="B552" s="74"/>
      <c r="C552" s="74"/>
      <c r="D552" s="74"/>
      <c r="E552" s="74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  <c r="AA552" s="74"/>
    </row>
    <row r="553" spans="1:27" x14ac:dyDescent="0.25">
      <c r="A553" s="74"/>
      <c r="B553" s="74"/>
      <c r="C553" s="74"/>
      <c r="D553" s="74"/>
      <c r="E553" s="74"/>
      <c r="F553" s="74"/>
      <c r="G553" s="74"/>
      <c r="H553" s="74"/>
      <c r="I553" s="74"/>
      <c r="J553" s="74"/>
      <c r="K553" s="74"/>
      <c r="L553" s="74"/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  <c r="AA553" s="74"/>
    </row>
    <row r="554" spans="1:27" x14ac:dyDescent="0.25">
      <c r="A554" s="74"/>
      <c r="B554" s="74"/>
      <c r="C554" s="74"/>
      <c r="D554" s="74"/>
      <c r="E554" s="74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  <c r="AA554" s="74"/>
    </row>
    <row r="555" spans="1:27" x14ac:dyDescent="0.25">
      <c r="A555" s="74"/>
      <c r="B555" s="74"/>
      <c r="C555" s="74"/>
      <c r="D555" s="74"/>
      <c r="E555" s="74"/>
      <c r="F555" s="74"/>
      <c r="G555" s="74"/>
      <c r="H555" s="74"/>
      <c r="I555" s="74"/>
      <c r="J555" s="74"/>
      <c r="K555" s="74"/>
      <c r="L555" s="74"/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  <c r="AA555" s="74"/>
    </row>
    <row r="556" spans="1:27" x14ac:dyDescent="0.25">
      <c r="A556" s="74"/>
      <c r="B556" s="74"/>
      <c r="C556" s="74"/>
      <c r="D556" s="74"/>
      <c r="E556" s="74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  <c r="AA556" s="74"/>
    </row>
    <row r="557" spans="1:27" x14ac:dyDescent="0.25">
      <c r="A557" s="74"/>
      <c r="B557" s="74"/>
      <c r="C557" s="74"/>
      <c r="D557" s="74"/>
      <c r="E557" s="74"/>
      <c r="F557" s="74"/>
      <c r="G557" s="74"/>
      <c r="H557" s="74"/>
      <c r="I557" s="74"/>
      <c r="J557" s="74"/>
      <c r="K557" s="74"/>
      <c r="L557" s="74"/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  <c r="AA557" s="74"/>
    </row>
    <row r="558" spans="1:27" x14ac:dyDescent="0.25">
      <c r="A558" s="74"/>
      <c r="B558" s="74"/>
      <c r="C558" s="74"/>
      <c r="D558" s="74"/>
      <c r="E558" s="74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  <c r="AA558" s="74"/>
    </row>
    <row r="559" spans="1:27" x14ac:dyDescent="0.25">
      <c r="A559" s="74"/>
      <c r="B559" s="74"/>
      <c r="C559" s="74"/>
      <c r="D559" s="74"/>
      <c r="E559" s="74"/>
      <c r="F559" s="74"/>
      <c r="G559" s="74"/>
      <c r="H559" s="74"/>
      <c r="I559" s="74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  <c r="AA559" s="74"/>
    </row>
    <row r="560" spans="1:27" x14ac:dyDescent="0.25">
      <c r="A560" s="74"/>
      <c r="B560" s="74"/>
      <c r="C560" s="74"/>
      <c r="D560" s="74"/>
      <c r="E560" s="74"/>
      <c r="F560" s="74"/>
      <c r="G560" s="74"/>
      <c r="H560" s="74"/>
      <c r="I560" s="74"/>
      <c r="J560" s="74"/>
      <c r="K560" s="74"/>
      <c r="L560" s="74"/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  <c r="AA560" s="74"/>
    </row>
    <row r="561" spans="1:27" x14ac:dyDescent="0.25">
      <c r="A561" s="74"/>
      <c r="B561" s="74"/>
      <c r="C561" s="74"/>
      <c r="D561" s="74"/>
      <c r="E561" s="74"/>
      <c r="F561" s="74"/>
      <c r="G561" s="74"/>
      <c r="H561" s="74"/>
      <c r="I561" s="74"/>
      <c r="J561" s="74"/>
      <c r="K561" s="74"/>
      <c r="L561" s="74"/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  <c r="AA561" s="74"/>
    </row>
    <row r="562" spans="1:27" x14ac:dyDescent="0.25">
      <c r="A562" s="74"/>
      <c r="B562" s="74"/>
      <c r="C562" s="74"/>
      <c r="D562" s="74"/>
      <c r="E562" s="74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  <c r="AA562" s="74"/>
    </row>
    <row r="563" spans="1:27" x14ac:dyDescent="0.25">
      <c r="A563" s="74"/>
      <c r="B563" s="74"/>
      <c r="C563" s="74"/>
      <c r="D563" s="74"/>
      <c r="E563" s="74"/>
      <c r="F563" s="74"/>
      <c r="G563" s="74"/>
      <c r="H563" s="74"/>
      <c r="I563" s="74"/>
      <c r="J563" s="74"/>
      <c r="K563" s="74"/>
      <c r="L563" s="74"/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  <c r="AA563" s="74"/>
    </row>
    <row r="564" spans="1:27" x14ac:dyDescent="0.25">
      <c r="A564" s="74"/>
      <c r="B564" s="74"/>
      <c r="C564" s="74"/>
      <c r="D564" s="74"/>
      <c r="E564" s="74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  <c r="AA564" s="74"/>
    </row>
    <row r="565" spans="1:27" x14ac:dyDescent="0.25">
      <c r="A565" s="74"/>
      <c r="B565" s="74"/>
      <c r="C565" s="74"/>
      <c r="D565" s="74"/>
      <c r="E565" s="74"/>
      <c r="F565" s="74"/>
      <c r="G565" s="74"/>
      <c r="H565" s="74"/>
      <c r="I565" s="74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  <c r="AA565" s="74"/>
    </row>
    <row r="566" spans="1:27" x14ac:dyDescent="0.25">
      <c r="A566" s="74"/>
      <c r="B566" s="74"/>
      <c r="C566" s="74"/>
      <c r="D566" s="74"/>
      <c r="E566" s="74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  <c r="AA566" s="74"/>
    </row>
    <row r="567" spans="1:27" x14ac:dyDescent="0.25">
      <c r="A567" s="74"/>
      <c r="B567" s="74"/>
      <c r="C567" s="74"/>
      <c r="D567" s="74"/>
      <c r="E567" s="74"/>
      <c r="F567" s="74"/>
      <c r="G567" s="74"/>
      <c r="H567" s="74"/>
      <c r="I567" s="74"/>
      <c r="J567" s="74"/>
      <c r="K567" s="74"/>
      <c r="L567" s="74"/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  <c r="AA567" s="74"/>
    </row>
    <row r="568" spans="1:27" x14ac:dyDescent="0.25">
      <c r="A568" s="74"/>
      <c r="B568" s="74"/>
      <c r="C568" s="74"/>
      <c r="D568" s="74"/>
      <c r="E568" s="74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  <c r="AA568" s="74"/>
    </row>
    <row r="569" spans="1:27" x14ac:dyDescent="0.25">
      <c r="A569" s="74"/>
      <c r="B569" s="74"/>
      <c r="C569" s="74"/>
      <c r="D569" s="74"/>
      <c r="E569" s="74"/>
      <c r="F569" s="74"/>
      <c r="G569" s="74"/>
      <c r="H569" s="74"/>
      <c r="I569" s="74"/>
      <c r="J569" s="74"/>
      <c r="K569" s="74"/>
      <c r="L569" s="74"/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  <c r="AA569" s="74"/>
    </row>
    <row r="570" spans="1:27" x14ac:dyDescent="0.25">
      <c r="A570" s="74"/>
      <c r="B570" s="74"/>
      <c r="C570" s="74"/>
      <c r="D570" s="74"/>
      <c r="E570" s="74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  <c r="AA570" s="74"/>
    </row>
    <row r="571" spans="1:27" x14ac:dyDescent="0.25">
      <c r="A571" s="74"/>
      <c r="B571" s="74"/>
      <c r="C571" s="74"/>
      <c r="D571" s="74"/>
      <c r="E571" s="74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  <c r="AA571" s="74"/>
    </row>
    <row r="572" spans="1:27" x14ac:dyDescent="0.25">
      <c r="A572" s="74"/>
      <c r="B572" s="74"/>
      <c r="C572" s="74"/>
      <c r="D572" s="74"/>
      <c r="E572" s="74"/>
      <c r="F572" s="74"/>
      <c r="G572" s="74"/>
      <c r="H572" s="74"/>
      <c r="I572" s="74"/>
      <c r="J572" s="74"/>
      <c r="K572" s="74"/>
      <c r="L572" s="74"/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  <c r="AA572" s="74"/>
    </row>
    <row r="573" spans="1:27" x14ac:dyDescent="0.25">
      <c r="A573" s="74"/>
      <c r="B573" s="74"/>
      <c r="C573" s="74"/>
      <c r="D573" s="74"/>
      <c r="E573" s="74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  <c r="AA573" s="74"/>
    </row>
    <row r="574" spans="1:27" x14ac:dyDescent="0.25">
      <c r="A574" s="74"/>
      <c r="B574" s="74"/>
      <c r="C574" s="74"/>
      <c r="D574" s="74"/>
      <c r="E574" s="74"/>
      <c r="F574" s="74"/>
      <c r="G574" s="74"/>
      <c r="H574" s="74"/>
      <c r="I574" s="74"/>
      <c r="J574" s="74"/>
      <c r="K574" s="74"/>
      <c r="L574" s="74"/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  <c r="AA574" s="74"/>
    </row>
    <row r="575" spans="1:27" x14ac:dyDescent="0.25">
      <c r="A575" s="74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  <c r="AA575" s="74"/>
    </row>
    <row r="576" spans="1:27" x14ac:dyDescent="0.25">
      <c r="A576" s="74"/>
      <c r="B576" s="74"/>
      <c r="C576" s="74"/>
      <c r="D576" s="74"/>
      <c r="E576" s="74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  <c r="AA576" s="74"/>
    </row>
    <row r="577" spans="1:27" x14ac:dyDescent="0.25">
      <c r="A577" s="74"/>
      <c r="B577" s="74"/>
      <c r="C577" s="74"/>
      <c r="D577" s="74"/>
      <c r="E577" s="74"/>
      <c r="F577" s="74"/>
      <c r="G577" s="74"/>
      <c r="H577" s="74"/>
      <c r="I577" s="74"/>
      <c r="J577" s="74"/>
      <c r="K577" s="74"/>
      <c r="L577" s="74"/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  <c r="AA577" s="74"/>
    </row>
    <row r="578" spans="1:27" x14ac:dyDescent="0.25">
      <c r="A578" s="74"/>
      <c r="B578" s="74"/>
      <c r="C578" s="74"/>
      <c r="D578" s="74"/>
      <c r="E578" s="74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  <c r="AA578" s="74"/>
    </row>
    <row r="579" spans="1:27" x14ac:dyDescent="0.25">
      <c r="A579" s="74"/>
      <c r="B579" s="74"/>
      <c r="C579" s="74"/>
      <c r="D579" s="74"/>
      <c r="E579" s="74"/>
      <c r="F579" s="74"/>
      <c r="G579" s="74"/>
      <c r="H579" s="74"/>
      <c r="I579" s="74"/>
      <c r="J579" s="74"/>
      <c r="K579" s="74"/>
      <c r="L579" s="74"/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  <c r="AA579" s="74"/>
    </row>
    <row r="580" spans="1:27" x14ac:dyDescent="0.25">
      <c r="A580" s="74"/>
      <c r="B580" s="74"/>
      <c r="C580" s="74"/>
      <c r="D580" s="74"/>
      <c r="E580" s="74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  <c r="AA580" s="74"/>
    </row>
    <row r="581" spans="1:27" x14ac:dyDescent="0.25">
      <c r="A581" s="74"/>
      <c r="B581" s="74"/>
      <c r="C581" s="74"/>
      <c r="D581" s="74"/>
      <c r="E581" s="74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  <c r="AA581" s="74"/>
    </row>
    <row r="582" spans="1:27" x14ac:dyDescent="0.25">
      <c r="A582" s="74"/>
      <c r="B582" s="74"/>
      <c r="C582" s="74"/>
      <c r="D582" s="74"/>
      <c r="E582" s="74"/>
      <c r="F582" s="74"/>
      <c r="G582" s="74"/>
      <c r="H582" s="74"/>
      <c r="I582" s="74"/>
      <c r="J582" s="74"/>
      <c r="K582" s="74"/>
      <c r="L582" s="74"/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  <c r="AA582" s="74"/>
    </row>
    <row r="583" spans="1:27" x14ac:dyDescent="0.25">
      <c r="A583" s="74"/>
      <c r="B583" s="74"/>
      <c r="C583" s="74"/>
      <c r="D583" s="74"/>
      <c r="E583" s="74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  <c r="AA583" s="74"/>
    </row>
    <row r="584" spans="1:27" x14ac:dyDescent="0.25">
      <c r="A584" s="74"/>
      <c r="B584" s="74"/>
      <c r="C584" s="74"/>
      <c r="D584" s="74"/>
      <c r="E584" s="74"/>
      <c r="F584" s="74"/>
      <c r="G584" s="74"/>
      <c r="H584" s="74"/>
      <c r="I584" s="74"/>
      <c r="J584" s="74"/>
      <c r="K584" s="74"/>
      <c r="L584" s="74"/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  <c r="AA584" s="74"/>
    </row>
    <row r="585" spans="1:27" x14ac:dyDescent="0.25">
      <c r="A585" s="74"/>
      <c r="B585" s="74"/>
      <c r="C585" s="74"/>
      <c r="D585" s="74"/>
      <c r="E585" s="74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  <c r="AA585" s="74"/>
    </row>
    <row r="586" spans="1:27" x14ac:dyDescent="0.25">
      <c r="A586" s="74"/>
      <c r="B586" s="74"/>
      <c r="C586" s="74"/>
      <c r="D586" s="74"/>
      <c r="E586" s="74"/>
      <c r="F586" s="74"/>
      <c r="G586" s="74"/>
      <c r="H586" s="74"/>
      <c r="I586" s="74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  <c r="AA586" s="74"/>
    </row>
    <row r="587" spans="1:27" x14ac:dyDescent="0.25">
      <c r="A587" s="74"/>
      <c r="B587" s="74"/>
      <c r="C587" s="74"/>
      <c r="D587" s="74"/>
      <c r="E587" s="74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  <c r="AA587" s="74"/>
    </row>
    <row r="588" spans="1:27" x14ac:dyDescent="0.25">
      <c r="A588" s="74"/>
      <c r="B588" s="74"/>
      <c r="C588" s="74"/>
      <c r="D588" s="74"/>
      <c r="E588" s="74"/>
      <c r="F588" s="74"/>
      <c r="G588" s="74"/>
      <c r="H588" s="74"/>
      <c r="I588" s="74"/>
      <c r="J588" s="74"/>
      <c r="K588" s="74"/>
      <c r="L588" s="74"/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  <c r="AA588" s="74"/>
    </row>
    <row r="589" spans="1:27" x14ac:dyDescent="0.25">
      <c r="A589" s="74"/>
      <c r="B589" s="74"/>
      <c r="C589" s="74"/>
      <c r="D589" s="74"/>
      <c r="E589" s="74"/>
      <c r="F589" s="74"/>
      <c r="G589" s="74"/>
      <c r="H589" s="74"/>
      <c r="I589" s="74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  <c r="AA589" s="74"/>
    </row>
    <row r="590" spans="1:27" x14ac:dyDescent="0.25">
      <c r="A590" s="74"/>
      <c r="B590" s="74"/>
      <c r="C590" s="74"/>
      <c r="D590" s="74"/>
      <c r="E590" s="74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  <c r="AA590" s="74"/>
    </row>
    <row r="591" spans="1:27" x14ac:dyDescent="0.25">
      <c r="A591" s="74"/>
      <c r="B591" s="74"/>
      <c r="C591" s="74"/>
      <c r="D591" s="74"/>
      <c r="E591" s="74"/>
      <c r="F591" s="74"/>
      <c r="G591" s="74"/>
      <c r="H591" s="74"/>
      <c r="I591" s="74"/>
      <c r="J591" s="74"/>
      <c r="K591" s="74"/>
      <c r="L591" s="74"/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  <c r="AA591" s="74"/>
    </row>
    <row r="592" spans="1:27" x14ac:dyDescent="0.25">
      <c r="A592" s="74"/>
      <c r="B592" s="74"/>
      <c r="C592" s="74"/>
      <c r="D592" s="74"/>
      <c r="E592" s="74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  <c r="AA592" s="74"/>
    </row>
    <row r="593" spans="1:27" x14ac:dyDescent="0.25">
      <c r="A593" s="74"/>
      <c r="B593" s="74"/>
      <c r="C593" s="74"/>
      <c r="D593" s="74"/>
      <c r="E593" s="74"/>
      <c r="F593" s="74"/>
      <c r="G593" s="74"/>
      <c r="H593" s="74"/>
      <c r="I593" s="74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  <c r="AA593" s="74"/>
    </row>
    <row r="594" spans="1:27" x14ac:dyDescent="0.25">
      <c r="A594" s="74"/>
      <c r="B594" s="74"/>
      <c r="C594" s="74"/>
      <c r="D594" s="74"/>
      <c r="E594" s="74"/>
      <c r="F594" s="74"/>
      <c r="G594" s="74"/>
      <c r="H594" s="74"/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  <c r="AA594" s="74"/>
    </row>
    <row r="595" spans="1:27" x14ac:dyDescent="0.25">
      <c r="A595" s="74"/>
      <c r="B595" s="74"/>
      <c r="C595" s="74"/>
      <c r="D595" s="74"/>
      <c r="E595" s="74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  <c r="AA595" s="74"/>
    </row>
    <row r="596" spans="1:27" x14ac:dyDescent="0.25">
      <c r="A596" s="74"/>
      <c r="B596" s="74"/>
      <c r="C596" s="74"/>
      <c r="D596" s="74"/>
      <c r="E596" s="74"/>
      <c r="F596" s="74"/>
      <c r="G596" s="74"/>
      <c r="H596" s="74"/>
      <c r="I596" s="74"/>
      <c r="J596" s="74"/>
      <c r="K596" s="74"/>
      <c r="L596" s="74"/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  <c r="AA596" s="74"/>
    </row>
    <row r="597" spans="1:27" x14ac:dyDescent="0.25">
      <c r="A597" s="74"/>
      <c r="B597" s="74"/>
      <c r="C597" s="74"/>
      <c r="D597" s="74"/>
      <c r="E597" s="74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  <c r="AA597" s="74"/>
    </row>
    <row r="598" spans="1:27" x14ac:dyDescent="0.25">
      <c r="A598" s="74"/>
      <c r="B598" s="74"/>
      <c r="C598" s="74"/>
      <c r="D598" s="74"/>
      <c r="E598" s="74"/>
      <c r="F598" s="74"/>
      <c r="G598" s="74"/>
      <c r="H598" s="74"/>
      <c r="I598" s="74"/>
      <c r="J598" s="74"/>
      <c r="K598" s="74"/>
      <c r="L598" s="74"/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  <c r="AA598" s="74"/>
    </row>
    <row r="599" spans="1:27" x14ac:dyDescent="0.25">
      <c r="A599" s="74"/>
      <c r="B599" s="74"/>
      <c r="C599" s="74"/>
      <c r="D599" s="74"/>
      <c r="E599" s="74"/>
      <c r="F599" s="74"/>
      <c r="G599" s="74"/>
      <c r="H599" s="74"/>
      <c r="I599" s="74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  <c r="AA599" s="74"/>
    </row>
    <row r="600" spans="1:27" x14ac:dyDescent="0.25">
      <c r="A600" s="74"/>
      <c r="B600" s="74"/>
      <c r="C600" s="74"/>
      <c r="D600" s="74"/>
      <c r="E600" s="74"/>
      <c r="F600" s="74"/>
      <c r="G600" s="74"/>
      <c r="H600" s="74"/>
      <c r="I600" s="74"/>
      <c r="J600" s="74"/>
      <c r="K600" s="74"/>
      <c r="L600" s="74"/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  <c r="AA600" s="74"/>
    </row>
    <row r="601" spans="1:27" x14ac:dyDescent="0.25">
      <c r="A601" s="74"/>
      <c r="B601" s="74"/>
      <c r="C601" s="74"/>
      <c r="D601" s="74"/>
      <c r="E601" s="74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  <c r="AA601" s="74"/>
    </row>
    <row r="602" spans="1:27" x14ac:dyDescent="0.25">
      <c r="A602" s="74"/>
      <c r="B602" s="74"/>
      <c r="C602" s="74"/>
      <c r="D602" s="74"/>
      <c r="E602" s="74"/>
      <c r="F602" s="74"/>
      <c r="G602" s="74"/>
      <c r="H602" s="74"/>
      <c r="I602" s="74"/>
      <c r="J602" s="74"/>
      <c r="K602" s="74"/>
      <c r="L602" s="74"/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  <c r="AA602" s="74"/>
    </row>
    <row r="603" spans="1:27" x14ac:dyDescent="0.25">
      <c r="A603" s="74"/>
      <c r="B603" s="74"/>
      <c r="C603" s="74"/>
      <c r="D603" s="74"/>
      <c r="E603" s="74"/>
      <c r="F603" s="74"/>
      <c r="G603" s="74"/>
      <c r="H603" s="74"/>
      <c r="I603" s="74"/>
      <c r="J603" s="74"/>
      <c r="K603" s="74"/>
      <c r="L603" s="74"/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  <c r="AA603" s="74"/>
    </row>
    <row r="604" spans="1:27" x14ac:dyDescent="0.25">
      <c r="A604" s="74"/>
      <c r="B604" s="74"/>
      <c r="C604" s="74"/>
      <c r="D604" s="74"/>
      <c r="E604" s="74"/>
      <c r="F604" s="74"/>
      <c r="G604" s="74"/>
      <c r="H604" s="74"/>
      <c r="I604" s="74"/>
      <c r="J604" s="74"/>
      <c r="K604" s="74"/>
      <c r="L604" s="74"/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  <c r="AA604" s="74"/>
    </row>
    <row r="605" spans="1:27" x14ac:dyDescent="0.25">
      <c r="A605" s="74"/>
      <c r="B605" s="74"/>
      <c r="C605" s="74"/>
      <c r="D605" s="74"/>
      <c r="E605" s="74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  <c r="AA605" s="74"/>
    </row>
    <row r="606" spans="1:27" x14ac:dyDescent="0.25">
      <c r="A606" s="74"/>
      <c r="B606" s="74"/>
      <c r="C606" s="74"/>
      <c r="D606" s="74"/>
      <c r="E606" s="74"/>
      <c r="F606" s="74"/>
      <c r="G606" s="74"/>
      <c r="H606" s="74"/>
      <c r="I606" s="74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  <c r="AA606" s="74"/>
    </row>
    <row r="607" spans="1:27" x14ac:dyDescent="0.25">
      <c r="A607" s="74"/>
      <c r="B607" s="74"/>
      <c r="C607" s="74"/>
      <c r="D607" s="74"/>
      <c r="E607" s="74"/>
      <c r="F607" s="74"/>
      <c r="G607" s="74"/>
      <c r="H607" s="74"/>
      <c r="I607" s="74"/>
      <c r="J607" s="74"/>
      <c r="K607" s="74"/>
      <c r="L607" s="74"/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  <c r="AA607" s="74"/>
    </row>
    <row r="608" spans="1:27" x14ac:dyDescent="0.25">
      <c r="A608" s="74"/>
      <c r="B608" s="74"/>
      <c r="C608" s="74"/>
      <c r="D608" s="74"/>
      <c r="E608" s="74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  <c r="AA608" s="74"/>
    </row>
    <row r="609" spans="1:27" x14ac:dyDescent="0.25">
      <c r="A609" s="74"/>
      <c r="B609" s="74"/>
      <c r="C609" s="74"/>
      <c r="D609" s="74"/>
      <c r="E609" s="74"/>
      <c r="F609" s="74"/>
      <c r="G609" s="74"/>
      <c r="H609" s="74"/>
      <c r="I609" s="74"/>
      <c r="J609" s="74"/>
      <c r="K609" s="74"/>
      <c r="L609" s="74"/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  <c r="AA609" s="74"/>
    </row>
    <row r="610" spans="1:27" x14ac:dyDescent="0.25">
      <c r="A610" s="74"/>
      <c r="B610" s="74"/>
      <c r="C610" s="74"/>
      <c r="D610" s="74"/>
      <c r="E610" s="74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  <c r="AA610" s="74"/>
    </row>
    <row r="611" spans="1:27" x14ac:dyDescent="0.25">
      <c r="A611" s="74"/>
      <c r="B611" s="74"/>
      <c r="C611" s="74"/>
      <c r="D611" s="74"/>
      <c r="E611" s="74"/>
      <c r="F611" s="74"/>
      <c r="G611" s="74"/>
      <c r="H611" s="74"/>
      <c r="I611" s="74"/>
      <c r="J611" s="74"/>
      <c r="K611" s="74"/>
      <c r="L611" s="74"/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  <c r="AA611" s="74"/>
    </row>
    <row r="612" spans="1:27" x14ac:dyDescent="0.25">
      <c r="A612" s="74"/>
      <c r="B612" s="74"/>
      <c r="C612" s="74"/>
      <c r="D612" s="74"/>
      <c r="E612" s="74"/>
      <c r="F612" s="74"/>
      <c r="G612" s="74"/>
      <c r="H612" s="74"/>
      <c r="I612" s="74"/>
      <c r="J612" s="74"/>
      <c r="K612" s="74"/>
      <c r="L612" s="74"/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  <c r="AA612" s="74"/>
    </row>
    <row r="613" spans="1:27" x14ac:dyDescent="0.25">
      <c r="A613" s="74"/>
      <c r="B613" s="74"/>
      <c r="C613" s="74"/>
      <c r="D613" s="74"/>
      <c r="E613" s="74"/>
      <c r="F613" s="74"/>
      <c r="G613" s="74"/>
      <c r="H613" s="74"/>
      <c r="I613" s="74"/>
      <c r="J613" s="74"/>
      <c r="K613" s="74"/>
      <c r="L613" s="74"/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  <c r="AA613" s="74"/>
    </row>
    <row r="614" spans="1:27" x14ac:dyDescent="0.25">
      <c r="A614" s="74"/>
      <c r="B614" s="74"/>
      <c r="C614" s="74"/>
      <c r="D614" s="74"/>
      <c r="E614" s="74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  <c r="AA614" s="74"/>
    </row>
    <row r="615" spans="1:27" x14ac:dyDescent="0.25">
      <c r="A615" s="74"/>
      <c r="B615" s="74"/>
      <c r="C615" s="74"/>
      <c r="D615" s="74"/>
      <c r="E615" s="74"/>
      <c r="F615" s="74"/>
      <c r="G615" s="74"/>
      <c r="H615" s="74"/>
      <c r="I615" s="74"/>
      <c r="J615" s="74"/>
      <c r="K615" s="74"/>
      <c r="L615" s="74"/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  <c r="AA615" s="74"/>
    </row>
    <row r="616" spans="1:27" x14ac:dyDescent="0.25">
      <c r="A616" s="74"/>
      <c r="B616" s="74"/>
      <c r="C616" s="74"/>
      <c r="D616" s="74"/>
      <c r="E616" s="74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  <c r="AA616" s="74"/>
    </row>
    <row r="617" spans="1:27" x14ac:dyDescent="0.25">
      <c r="A617" s="74"/>
      <c r="B617" s="74"/>
      <c r="C617" s="74"/>
      <c r="D617" s="74"/>
      <c r="E617" s="74"/>
      <c r="F617" s="74"/>
      <c r="G617" s="74"/>
      <c r="H617" s="74"/>
      <c r="I617" s="74"/>
      <c r="J617" s="74"/>
      <c r="K617" s="74"/>
      <c r="L617" s="74"/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  <c r="AA617" s="74"/>
    </row>
    <row r="618" spans="1:27" x14ac:dyDescent="0.25">
      <c r="A618" s="74"/>
      <c r="B618" s="74"/>
      <c r="C618" s="74"/>
      <c r="D618" s="74"/>
      <c r="E618" s="74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  <c r="AA618" s="74"/>
    </row>
    <row r="619" spans="1:27" x14ac:dyDescent="0.25">
      <c r="A619" s="74"/>
      <c r="B619" s="74"/>
      <c r="C619" s="74"/>
      <c r="D619" s="74"/>
      <c r="E619" s="74"/>
      <c r="F619" s="74"/>
      <c r="G619" s="74"/>
      <c r="H619" s="74"/>
      <c r="I619" s="74"/>
      <c r="J619" s="74"/>
      <c r="K619" s="74"/>
      <c r="L619" s="74"/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  <c r="AA619" s="74"/>
    </row>
    <row r="620" spans="1:27" x14ac:dyDescent="0.25">
      <c r="A620" s="74"/>
      <c r="B620" s="74"/>
      <c r="C620" s="74"/>
      <c r="D620" s="74"/>
      <c r="E620" s="74"/>
      <c r="F620" s="74"/>
      <c r="G620" s="74"/>
      <c r="H620" s="74"/>
      <c r="I620" s="74"/>
      <c r="J620" s="74"/>
      <c r="K620" s="74"/>
      <c r="L620" s="74"/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  <c r="AA620" s="74"/>
    </row>
    <row r="621" spans="1:27" x14ac:dyDescent="0.25">
      <c r="A621" s="74"/>
      <c r="B621" s="74"/>
      <c r="C621" s="74"/>
      <c r="D621" s="74"/>
      <c r="E621" s="74"/>
      <c r="F621" s="74"/>
      <c r="G621" s="74"/>
      <c r="H621" s="74"/>
      <c r="I621" s="74"/>
      <c r="J621" s="74"/>
      <c r="K621" s="74"/>
      <c r="L621" s="74"/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  <c r="AA621" s="74"/>
    </row>
    <row r="622" spans="1:27" x14ac:dyDescent="0.25">
      <c r="A622" s="74"/>
      <c r="B622" s="74"/>
      <c r="C622" s="74"/>
      <c r="D622" s="74"/>
      <c r="E622" s="74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  <c r="AA622" s="74"/>
    </row>
    <row r="623" spans="1:27" x14ac:dyDescent="0.25">
      <c r="A623" s="74"/>
      <c r="B623" s="74"/>
      <c r="C623" s="74"/>
      <c r="D623" s="74"/>
      <c r="E623" s="74"/>
      <c r="F623" s="74"/>
      <c r="G623" s="74"/>
      <c r="H623" s="74"/>
      <c r="I623" s="74"/>
      <c r="J623" s="74"/>
      <c r="K623" s="74"/>
      <c r="L623" s="74"/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  <c r="AA623" s="74"/>
    </row>
    <row r="624" spans="1:27" x14ac:dyDescent="0.25">
      <c r="A624" s="74"/>
      <c r="B624" s="74"/>
      <c r="C624" s="74"/>
      <c r="D624" s="74"/>
      <c r="E624" s="74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  <c r="AA624" s="74"/>
    </row>
    <row r="625" spans="1:27" x14ac:dyDescent="0.25">
      <c r="A625" s="74"/>
      <c r="B625" s="74"/>
      <c r="C625" s="74"/>
      <c r="D625" s="74"/>
      <c r="E625" s="74"/>
      <c r="F625" s="74"/>
      <c r="G625" s="74"/>
      <c r="H625" s="74"/>
      <c r="I625" s="74"/>
      <c r="J625" s="74"/>
      <c r="K625" s="74"/>
      <c r="L625" s="74"/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  <c r="AA625" s="74"/>
    </row>
    <row r="626" spans="1:27" x14ac:dyDescent="0.25">
      <c r="A626" s="74"/>
      <c r="B626" s="74"/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  <c r="AA626" s="74"/>
    </row>
    <row r="627" spans="1:27" x14ac:dyDescent="0.25">
      <c r="A627" s="74"/>
      <c r="B627" s="74"/>
      <c r="C627" s="74"/>
      <c r="D627" s="74"/>
      <c r="E627" s="74"/>
      <c r="F627" s="74"/>
      <c r="G627" s="74"/>
      <c r="H627" s="74"/>
      <c r="I627" s="74"/>
      <c r="J627" s="74"/>
      <c r="K627" s="74"/>
      <c r="L627" s="74"/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  <c r="AA627" s="74"/>
    </row>
    <row r="628" spans="1:27" x14ac:dyDescent="0.25">
      <c r="A628" s="74"/>
      <c r="B628" s="74"/>
      <c r="C628" s="74"/>
      <c r="D628" s="74"/>
      <c r="E628" s="74"/>
      <c r="F628" s="74"/>
      <c r="G628" s="74"/>
      <c r="H628" s="74"/>
      <c r="I628" s="74"/>
      <c r="J628" s="74"/>
      <c r="K628" s="74"/>
      <c r="L628" s="74"/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  <c r="AA628" s="74"/>
    </row>
    <row r="629" spans="1:27" x14ac:dyDescent="0.25">
      <c r="A629" s="74"/>
      <c r="B629" s="74"/>
      <c r="C629" s="74"/>
      <c r="D629" s="74"/>
      <c r="E629" s="74"/>
      <c r="F629" s="74"/>
      <c r="G629" s="74"/>
      <c r="H629" s="74"/>
      <c r="I629" s="74"/>
      <c r="J629" s="74"/>
      <c r="K629" s="74"/>
      <c r="L629" s="74"/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  <c r="AA629" s="74"/>
    </row>
    <row r="630" spans="1:27" x14ac:dyDescent="0.25">
      <c r="A630" s="74"/>
      <c r="B630" s="74"/>
      <c r="C630" s="74"/>
      <c r="D630" s="74"/>
      <c r="E630" s="74"/>
      <c r="F630" s="74"/>
      <c r="G630" s="74"/>
      <c r="H630" s="74"/>
      <c r="I630" s="74"/>
      <c r="J630" s="74"/>
      <c r="K630" s="74"/>
      <c r="L630" s="74"/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  <c r="AA630" s="74"/>
    </row>
    <row r="631" spans="1:27" x14ac:dyDescent="0.25">
      <c r="A631" s="74"/>
      <c r="B631" s="74"/>
      <c r="C631" s="74"/>
      <c r="D631" s="74"/>
      <c r="E631" s="74"/>
      <c r="F631" s="74"/>
      <c r="G631" s="74"/>
      <c r="H631" s="74"/>
      <c r="I631" s="74"/>
      <c r="J631" s="74"/>
      <c r="K631" s="74"/>
      <c r="L631" s="74"/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  <c r="AA631" s="74"/>
    </row>
    <row r="632" spans="1:27" x14ac:dyDescent="0.25">
      <c r="A632" s="74"/>
      <c r="B632" s="74"/>
      <c r="C632" s="74"/>
      <c r="D632" s="74"/>
      <c r="E632" s="74"/>
      <c r="F632" s="74"/>
      <c r="G632" s="74"/>
      <c r="H632" s="74"/>
      <c r="I632" s="74"/>
      <c r="J632" s="74"/>
      <c r="K632" s="74"/>
      <c r="L632" s="74"/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  <c r="AA632" s="74"/>
    </row>
    <row r="633" spans="1:27" x14ac:dyDescent="0.25">
      <c r="A633" s="74"/>
      <c r="B633" s="74"/>
      <c r="C633" s="74"/>
      <c r="D633" s="74"/>
      <c r="E633" s="74"/>
      <c r="F633" s="74"/>
      <c r="G633" s="74"/>
      <c r="H633" s="74"/>
      <c r="I633" s="74"/>
      <c r="J633" s="74"/>
      <c r="K633" s="74"/>
      <c r="L633" s="74"/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  <c r="AA633" s="74"/>
    </row>
    <row r="634" spans="1:27" x14ac:dyDescent="0.25">
      <c r="A634" s="74"/>
      <c r="B634" s="74"/>
      <c r="C634" s="74"/>
      <c r="D634" s="74"/>
      <c r="E634" s="74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  <c r="AA634" s="74"/>
    </row>
    <row r="635" spans="1:27" x14ac:dyDescent="0.25">
      <c r="A635" s="74"/>
      <c r="B635" s="74"/>
      <c r="C635" s="74"/>
      <c r="D635" s="74"/>
      <c r="E635" s="74"/>
      <c r="F635" s="74"/>
      <c r="G635" s="74"/>
      <c r="H635" s="74"/>
      <c r="I635" s="74"/>
      <c r="J635" s="74"/>
      <c r="K635" s="74"/>
      <c r="L635" s="74"/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  <c r="AA635" s="74"/>
    </row>
    <row r="636" spans="1:27" x14ac:dyDescent="0.25">
      <c r="A636" s="74"/>
      <c r="B636" s="74"/>
      <c r="C636" s="74"/>
      <c r="D636" s="74"/>
      <c r="E636" s="74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  <c r="AA636" s="74"/>
    </row>
    <row r="637" spans="1:27" x14ac:dyDescent="0.25">
      <c r="A637" s="74"/>
      <c r="B637" s="74"/>
      <c r="C637" s="74"/>
      <c r="D637" s="74"/>
      <c r="E637" s="74"/>
      <c r="F637" s="74"/>
      <c r="G637" s="74"/>
      <c r="H637" s="74"/>
      <c r="I637" s="74"/>
      <c r="J637" s="74"/>
      <c r="K637" s="74"/>
      <c r="L637" s="74"/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  <c r="AA637" s="74"/>
    </row>
    <row r="638" spans="1:27" x14ac:dyDescent="0.25">
      <c r="A638" s="74"/>
      <c r="B638" s="74"/>
      <c r="C638" s="74"/>
      <c r="D638" s="74"/>
      <c r="E638" s="74"/>
      <c r="F638" s="74"/>
      <c r="G638" s="74"/>
      <c r="H638" s="74"/>
      <c r="I638" s="74"/>
      <c r="J638" s="74"/>
      <c r="K638" s="74"/>
      <c r="L638" s="74"/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  <c r="AA638" s="74"/>
    </row>
    <row r="639" spans="1:27" x14ac:dyDescent="0.25">
      <c r="A639" s="74"/>
      <c r="B639" s="74"/>
      <c r="C639" s="74"/>
      <c r="D639" s="74"/>
      <c r="E639" s="74"/>
      <c r="F639" s="74"/>
      <c r="G639" s="74"/>
      <c r="H639" s="74"/>
      <c r="I639" s="74"/>
      <c r="J639" s="74"/>
      <c r="K639" s="74"/>
      <c r="L639" s="74"/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  <c r="AA639" s="74"/>
    </row>
    <row r="640" spans="1:27" x14ac:dyDescent="0.25">
      <c r="A640" s="74"/>
      <c r="B640" s="74"/>
      <c r="C640" s="74"/>
      <c r="D640" s="74"/>
      <c r="E640" s="74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  <c r="AA640" s="74"/>
    </row>
    <row r="641" spans="1:27" x14ac:dyDescent="0.25">
      <c r="A641" s="74"/>
      <c r="B641" s="74"/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  <c r="AA641" s="74"/>
    </row>
    <row r="642" spans="1:27" x14ac:dyDescent="0.25">
      <c r="A642" s="74"/>
      <c r="B642" s="74"/>
      <c r="C642" s="74"/>
      <c r="D642" s="74"/>
      <c r="E642" s="74"/>
      <c r="F642" s="74"/>
      <c r="G642" s="74"/>
      <c r="H642" s="74"/>
      <c r="I642" s="74"/>
      <c r="J642" s="74"/>
      <c r="K642" s="74"/>
      <c r="L642" s="74"/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  <c r="AA642" s="74"/>
    </row>
    <row r="643" spans="1:27" x14ac:dyDescent="0.25">
      <c r="A643" s="74"/>
      <c r="B643" s="74"/>
      <c r="C643" s="74"/>
      <c r="D643" s="74"/>
      <c r="E643" s="74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  <c r="AA643" s="74"/>
    </row>
    <row r="644" spans="1:27" x14ac:dyDescent="0.25">
      <c r="A644" s="74"/>
      <c r="B644" s="74"/>
      <c r="C644" s="74"/>
      <c r="D644" s="74"/>
      <c r="E644" s="74"/>
      <c r="F644" s="74"/>
      <c r="G644" s="74"/>
      <c r="H644" s="74"/>
      <c r="I644" s="74"/>
      <c r="J644" s="74"/>
      <c r="K644" s="74"/>
      <c r="L644" s="74"/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  <c r="AA644" s="74"/>
    </row>
    <row r="645" spans="1:27" x14ac:dyDescent="0.25">
      <c r="A645" s="74"/>
      <c r="B645" s="74"/>
      <c r="C645" s="74"/>
      <c r="D645" s="74"/>
      <c r="E645" s="74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  <c r="AA645" s="74"/>
    </row>
    <row r="646" spans="1:27" x14ac:dyDescent="0.25">
      <c r="A646" s="74"/>
      <c r="B646" s="74"/>
      <c r="C646" s="74"/>
      <c r="D646" s="74"/>
      <c r="E646" s="74"/>
      <c r="F646" s="74"/>
      <c r="G646" s="74"/>
      <c r="H646" s="74"/>
      <c r="I646" s="74"/>
      <c r="J646" s="74"/>
      <c r="K646" s="74"/>
      <c r="L646" s="74"/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  <c r="AA646" s="74"/>
    </row>
    <row r="647" spans="1:27" x14ac:dyDescent="0.25">
      <c r="A647" s="74"/>
      <c r="B647" s="74"/>
      <c r="C647" s="74"/>
      <c r="D647" s="74"/>
      <c r="E647" s="74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  <c r="AA647" s="74"/>
    </row>
    <row r="648" spans="1:27" x14ac:dyDescent="0.25">
      <c r="A648" s="74"/>
      <c r="B648" s="74"/>
      <c r="C648" s="74"/>
      <c r="D648" s="74"/>
      <c r="E648" s="74"/>
      <c r="F648" s="74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  <c r="AA648" s="74"/>
    </row>
    <row r="649" spans="1:27" x14ac:dyDescent="0.25">
      <c r="A649" s="74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  <c r="AA649" s="74"/>
    </row>
    <row r="650" spans="1:27" x14ac:dyDescent="0.25">
      <c r="A650" s="74"/>
      <c r="B650" s="74"/>
      <c r="C650" s="74"/>
      <c r="D650" s="74"/>
      <c r="E650" s="74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  <c r="AA650" s="74"/>
    </row>
    <row r="651" spans="1:27" x14ac:dyDescent="0.25">
      <c r="A651" s="74"/>
      <c r="B651" s="74"/>
      <c r="C651" s="74"/>
      <c r="D651" s="74"/>
      <c r="E651" s="74"/>
      <c r="F651" s="74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  <c r="AA651" s="74"/>
    </row>
    <row r="652" spans="1:27" x14ac:dyDescent="0.25">
      <c r="A652" s="74"/>
      <c r="B652" s="74"/>
      <c r="C652" s="74"/>
      <c r="D652" s="74"/>
      <c r="E652" s="74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  <c r="AA652" s="74"/>
    </row>
    <row r="653" spans="1:27" x14ac:dyDescent="0.25">
      <c r="A653" s="74"/>
      <c r="B653" s="74"/>
      <c r="C653" s="74"/>
      <c r="D653" s="74"/>
      <c r="E653" s="74"/>
      <c r="F653" s="74"/>
      <c r="G653" s="74"/>
      <c r="H653" s="74"/>
      <c r="I653" s="74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  <c r="AA653" s="74"/>
    </row>
    <row r="654" spans="1:27" x14ac:dyDescent="0.25">
      <c r="A654" s="74"/>
      <c r="B654" s="74"/>
      <c r="C654" s="74"/>
      <c r="D654" s="74"/>
      <c r="E654" s="74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  <c r="AA654" s="74"/>
    </row>
    <row r="655" spans="1:27" x14ac:dyDescent="0.25">
      <c r="A655" s="74"/>
      <c r="B655" s="74"/>
      <c r="C655" s="74"/>
      <c r="D655" s="74"/>
      <c r="E655" s="74"/>
      <c r="F655" s="74"/>
      <c r="G655" s="74"/>
      <c r="H655" s="74"/>
      <c r="I655" s="74"/>
      <c r="J655" s="74"/>
      <c r="K655" s="74"/>
      <c r="L655" s="74"/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  <c r="AA655" s="74"/>
    </row>
    <row r="656" spans="1:27" x14ac:dyDescent="0.25">
      <c r="A656" s="74"/>
      <c r="B656" s="74"/>
      <c r="C656" s="74"/>
      <c r="D656" s="74"/>
      <c r="E656" s="74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  <c r="AA656" s="74"/>
    </row>
    <row r="657" spans="1:27" x14ac:dyDescent="0.25">
      <c r="A657" s="74"/>
      <c r="B657" s="74"/>
      <c r="C657" s="74"/>
      <c r="D657" s="74"/>
      <c r="E657" s="74"/>
      <c r="F657" s="74"/>
      <c r="G657" s="74"/>
      <c r="H657" s="74"/>
      <c r="I657" s="74"/>
      <c r="J657" s="74"/>
      <c r="K657" s="74"/>
      <c r="L657" s="74"/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  <c r="AA657" s="74"/>
    </row>
    <row r="658" spans="1:27" x14ac:dyDescent="0.25">
      <c r="A658" s="74"/>
      <c r="B658" s="74"/>
      <c r="C658" s="74"/>
      <c r="D658" s="74"/>
      <c r="E658" s="74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  <c r="AA658" s="74"/>
    </row>
    <row r="659" spans="1:27" x14ac:dyDescent="0.25">
      <c r="A659" s="74"/>
      <c r="B659" s="74"/>
      <c r="C659" s="74"/>
      <c r="D659" s="74"/>
      <c r="E659" s="74"/>
      <c r="F659" s="74"/>
      <c r="G659" s="74"/>
      <c r="H659" s="74"/>
      <c r="I659" s="74"/>
      <c r="J659" s="74"/>
      <c r="K659" s="74"/>
      <c r="L659" s="74"/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  <c r="AA659" s="74"/>
    </row>
    <row r="660" spans="1:27" x14ac:dyDescent="0.25">
      <c r="A660" s="74"/>
      <c r="B660" s="74"/>
      <c r="C660" s="74"/>
      <c r="D660" s="74"/>
      <c r="E660" s="74"/>
      <c r="F660" s="74"/>
      <c r="G660" s="74"/>
      <c r="H660" s="74"/>
      <c r="I660" s="74"/>
      <c r="J660" s="74"/>
      <c r="K660" s="74"/>
      <c r="L660" s="74"/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  <c r="AA660" s="74"/>
    </row>
    <row r="661" spans="1:27" x14ac:dyDescent="0.25">
      <c r="A661" s="74"/>
      <c r="B661" s="74"/>
      <c r="C661" s="74"/>
      <c r="D661" s="74"/>
      <c r="E661" s="74"/>
      <c r="F661" s="74"/>
      <c r="G661" s="74"/>
      <c r="H661" s="74"/>
      <c r="I661" s="74"/>
      <c r="J661" s="74"/>
      <c r="K661" s="74"/>
      <c r="L661" s="74"/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  <c r="AA661" s="74"/>
    </row>
    <row r="662" spans="1:27" x14ac:dyDescent="0.25">
      <c r="A662" s="74"/>
      <c r="B662" s="74"/>
      <c r="C662" s="74"/>
      <c r="D662" s="74"/>
      <c r="E662" s="74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  <c r="AA662" s="74"/>
    </row>
    <row r="663" spans="1:27" x14ac:dyDescent="0.25">
      <c r="A663" s="74"/>
      <c r="B663" s="74"/>
      <c r="C663" s="74"/>
      <c r="D663" s="74"/>
      <c r="E663" s="74"/>
      <c r="F663" s="74"/>
      <c r="G663" s="74"/>
      <c r="H663" s="74"/>
      <c r="I663" s="74"/>
      <c r="J663" s="74"/>
      <c r="K663" s="74"/>
      <c r="L663" s="74"/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  <c r="AA663" s="74"/>
    </row>
    <row r="664" spans="1:27" x14ac:dyDescent="0.25">
      <c r="A664" s="74"/>
      <c r="B664" s="74"/>
      <c r="C664" s="74"/>
      <c r="D664" s="74"/>
      <c r="E664" s="74"/>
      <c r="F664" s="74"/>
      <c r="G664" s="74"/>
      <c r="H664" s="74"/>
      <c r="I664" s="74"/>
      <c r="J664" s="74"/>
      <c r="K664" s="74"/>
      <c r="L664" s="74"/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  <c r="AA664" s="74"/>
    </row>
    <row r="665" spans="1:27" x14ac:dyDescent="0.25">
      <c r="A665" s="74"/>
      <c r="B665" s="74"/>
      <c r="C665" s="74"/>
      <c r="D665" s="74"/>
      <c r="E665" s="74"/>
      <c r="F665" s="74"/>
      <c r="G665" s="74"/>
      <c r="H665" s="74"/>
      <c r="I665" s="74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  <c r="AA665" s="74"/>
    </row>
    <row r="666" spans="1:27" x14ac:dyDescent="0.25">
      <c r="A666" s="74"/>
      <c r="B666" s="74"/>
      <c r="C666" s="74"/>
      <c r="D666" s="74"/>
      <c r="E666" s="74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  <c r="AA666" s="74"/>
    </row>
    <row r="667" spans="1:27" x14ac:dyDescent="0.25">
      <c r="A667" s="74"/>
      <c r="B667" s="74"/>
      <c r="C667" s="74"/>
      <c r="D667" s="74"/>
      <c r="E667" s="74"/>
      <c r="F667" s="74"/>
      <c r="G667" s="74"/>
      <c r="H667" s="74"/>
      <c r="I667" s="74"/>
      <c r="J667" s="74"/>
      <c r="K667" s="74"/>
      <c r="L667" s="74"/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  <c r="AA667" s="74"/>
    </row>
    <row r="668" spans="1:27" x14ac:dyDescent="0.25">
      <c r="A668" s="74"/>
      <c r="B668" s="74"/>
      <c r="C668" s="74"/>
      <c r="D668" s="74"/>
      <c r="E668" s="74"/>
      <c r="F668" s="74"/>
      <c r="G668" s="74"/>
      <c r="H668" s="74"/>
      <c r="I668" s="74"/>
      <c r="J668" s="74"/>
      <c r="K668" s="74"/>
      <c r="L668" s="74"/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  <c r="AA668" s="74"/>
    </row>
    <row r="669" spans="1:27" x14ac:dyDescent="0.25">
      <c r="A669" s="74"/>
      <c r="B669" s="74"/>
      <c r="C669" s="74"/>
      <c r="D669" s="74"/>
      <c r="E669" s="74"/>
      <c r="F669" s="74"/>
      <c r="G669" s="74"/>
      <c r="H669" s="74"/>
      <c r="I669" s="74"/>
      <c r="J669" s="74"/>
      <c r="K669" s="74"/>
      <c r="L669" s="74"/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  <c r="AA669" s="74"/>
    </row>
    <row r="670" spans="1:27" x14ac:dyDescent="0.25">
      <c r="A670" s="74"/>
      <c r="B670" s="74"/>
      <c r="C670" s="74"/>
      <c r="D670" s="74"/>
      <c r="E670" s="74"/>
      <c r="F670" s="74"/>
      <c r="G670" s="74"/>
      <c r="H670" s="74"/>
      <c r="I670" s="74"/>
      <c r="J670" s="74"/>
      <c r="K670" s="74"/>
      <c r="L670" s="74"/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  <c r="AA670" s="74"/>
    </row>
    <row r="671" spans="1:27" x14ac:dyDescent="0.25">
      <c r="A671" s="74"/>
      <c r="B671" s="74"/>
      <c r="C671" s="74"/>
      <c r="D671" s="74"/>
      <c r="E671" s="74"/>
      <c r="F671" s="74"/>
      <c r="G671" s="74"/>
      <c r="H671" s="74"/>
      <c r="I671" s="74"/>
      <c r="J671" s="74"/>
      <c r="K671" s="74"/>
      <c r="L671" s="74"/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  <c r="AA671" s="74"/>
    </row>
    <row r="672" spans="1:27" x14ac:dyDescent="0.25">
      <c r="A672" s="74"/>
      <c r="B672" s="74"/>
      <c r="C672" s="74"/>
      <c r="D672" s="74"/>
      <c r="E672" s="74"/>
      <c r="F672" s="74"/>
      <c r="G672" s="74"/>
      <c r="H672" s="74"/>
      <c r="I672" s="74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  <c r="AA672" s="74"/>
    </row>
    <row r="673" spans="1:27" x14ac:dyDescent="0.25">
      <c r="A673" s="74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  <c r="AA673" s="74"/>
    </row>
    <row r="674" spans="1:27" x14ac:dyDescent="0.25">
      <c r="A674" s="74"/>
      <c r="B674" s="74"/>
      <c r="C674" s="74"/>
      <c r="D674" s="74"/>
      <c r="E674" s="74"/>
      <c r="F674" s="74"/>
      <c r="G674" s="74"/>
      <c r="H674" s="74"/>
      <c r="I674" s="74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  <c r="AA674" s="74"/>
    </row>
    <row r="675" spans="1:27" x14ac:dyDescent="0.25">
      <c r="A675" s="74"/>
      <c r="B675" s="74"/>
      <c r="C675" s="74"/>
      <c r="D675" s="74"/>
      <c r="E675" s="74"/>
      <c r="F675" s="74"/>
      <c r="G675" s="74"/>
      <c r="H675" s="74"/>
      <c r="I675" s="74"/>
      <c r="J675" s="74"/>
      <c r="K675" s="74"/>
      <c r="L675" s="74"/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  <c r="AA675" s="74"/>
    </row>
    <row r="676" spans="1:27" x14ac:dyDescent="0.25">
      <c r="A676" s="74"/>
      <c r="B676" s="74"/>
      <c r="C676" s="74"/>
      <c r="D676" s="74"/>
      <c r="E676" s="74"/>
      <c r="F676" s="74"/>
      <c r="G676" s="74"/>
      <c r="H676" s="74"/>
      <c r="I676" s="74"/>
      <c r="J676" s="74"/>
      <c r="K676" s="74"/>
      <c r="L676" s="74"/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  <c r="AA676" s="74"/>
    </row>
    <row r="677" spans="1:27" x14ac:dyDescent="0.25">
      <c r="A677" s="74"/>
      <c r="B677" s="74"/>
      <c r="C677" s="74"/>
      <c r="D677" s="74"/>
      <c r="E677" s="74"/>
      <c r="F677" s="74"/>
      <c r="G677" s="74"/>
      <c r="H677" s="74"/>
      <c r="I677" s="74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  <c r="AA677" s="74"/>
    </row>
    <row r="678" spans="1:27" x14ac:dyDescent="0.25">
      <c r="A678" s="74"/>
      <c r="B678" s="74"/>
      <c r="C678" s="74"/>
      <c r="D678" s="74"/>
      <c r="E678" s="74"/>
      <c r="F678" s="74"/>
      <c r="G678" s="74"/>
      <c r="H678" s="74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  <c r="AA678" s="74"/>
    </row>
    <row r="679" spans="1:27" x14ac:dyDescent="0.25">
      <c r="A679" s="74"/>
      <c r="B679" s="74"/>
      <c r="C679" s="74"/>
      <c r="D679" s="74"/>
      <c r="E679" s="74"/>
      <c r="F679" s="74"/>
      <c r="G679" s="74"/>
      <c r="H679" s="74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  <c r="AA679" s="74"/>
    </row>
    <row r="680" spans="1:27" x14ac:dyDescent="0.25">
      <c r="A680" s="74"/>
      <c r="B680" s="74"/>
      <c r="C680" s="74"/>
      <c r="D680" s="74"/>
      <c r="E680" s="74"/>
      <c r="F680" s="74"/>
      <c r="G680" s="74"/>
      <c r="H680" s="74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  <c r="AA680" s="74"/>
    </row>
    <row r="681" spans="1:27" x14ac:dyDescent="0.25">
      <c r="A681" s="74"/>
      <c r="B681" s="74"/>
      <c r="C681" s="74"/>
      <c r="D681" s="74"/>
      <c r="E681" s="74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  <c r="AA681" s="74"/>
    </row>
    <row r="682" spans="1:27" x14ac:dyDescent="0.25">
      <c r="A682" s="74"/>
      <c r="B682" s="74"/>
      <c r="C682" s="74"/>
      <c r="D682" s="74"/>
      <c r="E682" s="74"/>
      <c r="F682" s="74"/>
      <c r="G682" s="74"/>
      <c r="H682" s="74"/>
      <c r="I682" s="74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  <c r="AA682" s="74"/>
    </row>
    <row r="683" spans="1:27" x14ac:dyDescent="0.25">
      <c r="A683" s="74"/>
      <c r="B683" s="74"/>
      <c r="C683" s="74"/>
      <c r="D683" s="74"/>
      <c r="E683" s="74"/>
      <c r="F683" s="74"/>
      <c r="G683" s="74"/>
      <c r="H683" s="74"/>
      <c r="I683" s="74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  <c r="AA683" s="74"/>
    </row>
    <row r="684" spans="1:27" x14ac:dyDescent="0.25">
      <c r="A684" s="74"/>
      <c r="B684" s="74"/>
      <c r="C684" s="74"/>
      <c r="D684" s="74"/>
      <c r="E684" s="74"/>
      <c r="F684" s="74"/>
      <c r="G684" s="74"/>
      <c r="H684" s="74"/>
      <c r="I684" s="74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  <c r="AA684" s="74"/>
    </row>
    <row r="685" spans="1:27" x14ac:dyDescent="0.25">
      <c r="A685" s="74"/>
      <c r="B685" s="74"/>
      <c r="C685" s="74"/>
      <c r="D685" s="74"/>
      <c r="E685" s="74"/>
      <c r="F685" s="74"/>
      <c r="G685" s="74"/>
      <c r="H685" s="74"/>
      <c r="I685" s="74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  <c r="AA685" s="74"/>
    </row>
    <row r="686" spans="1:27" x14ac:dyDescent="0.25">
      <c r="A686" s="74"/>
      <c r="B686" s="74"/>
      <c r="C686" s="74"/>
      <c r="D686" s="74"/>
      <c r="E686" s="74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  <c r="AA686" s="74"/>
    </row>
    <row r="687" spans="1:27" x14ac:dyDescent="0.25">
      <c r="A687" s="74"/>
      <c r="B687" s="74"/>
      <c r="C687" s="74"/>
      <c r="D687" s="74"/>
      <c r="E687" s="74"/>
      <c r="F687" s="74"/>
      <c r="G687" s="74"/>
      <c r="H687" s="74"/>
      <c r="I687" s="74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  <c r="AA687" s="74"/>
    </row>
    <row r="688" spans="1:27" x14ac:dyDescent="0.25">
      <c r="A688" s="74"/>
      <c r="B688" s="74"/>
      <c r="C688" s="74"/>
      <c r="D688" s="74"/>
      <c r="E688" s="74"/>
      <c r="F688" s="74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  <c r="AA688" s="74"/>
    </row>
    <row r="689" spans="1:27" x14ac:dyDescent="0.25">
      <c r="A689" s="74"/>
      <c r="B689" s="74"/>
      <c r="C689" s="74"/>
      <c r="D689" s="74"/>
      <c r="E689" s="74"/>
      <c r="F689" s="74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  <c r="AA689" s="74"/>
    </row>
    <row r="690" spans="1:27" x14ac:dyDescent="0.25">
      <c r="A690" s="74"/>
      <c r="B690" s="74"/>
      <c r="C690" s="74"/>
      <c r="D690" s="74"/>
      <c r="E690" s="74"/>
      <c r="F690" s="74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  <c r="AA690" s="74"/>
    </row>
    <row r="691" spans="1:27" x14ac:dyDescent="0.25">
      <c r="A691" s="74"/>
      <c r="B691" s="74"/>
      <c r="C691" s="74"/>
      <c r="D691" s="74"/>
      <c r="E691" s="74"/>
      <c r="F691" s="74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  <c r="AA691" s="74"/>
    </row>
    <row r="692" spans="1:27" x14ac:dyDescent="0.25">
      <c r="A692" s="74"/>
      <c r="B692" s="74"/>
      <c r="C692" s="74"/>
      <c r="D692" s="74"/>
      <c r="E692" s="74"/>
      <c r="F692" s="74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  <c r="AA692" s="74"/>
    </row>
    <row r="693" spans="1:27" x14ac:dyDescent="0.25">
      <c r="A693" s="74"/>
      <c r="B693" s="74"/>
      <c r="C693" s="74"/>
      <c r="D693" s="74"/>
      <c r="E693" s="74"/>
      <c r="F693" s="74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  <c r="AA693" s="74"/>
    </row>
    <row r="694" spans="1:27" x14ac:dyDescent="0.25">
      <c r="A694" s="74"/>
      <c r="B694" s="74"/>
      <c r="C694" s="74"/>
      <c r="D694" s="74"/>
      <c r="E694" s="74"/>
      <c r="F694" s="74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  <c r="AA694" s="74"/>
    </row>
    <row r="695" spans="1:27" x14ac:dyDescent="0.25">
      <c r="A695" s="74"/>
      <c r="B695" s="74"/>
      <c r="C695" s="74"/>
      <c r="D695" s="74"/>
      <c r="E695" s="74"/>
      <c r="F695" s="74"/>
      <c r="G695" s="74"/>
      <c r="H695" s="74"/>
      <c r="I695" s="74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  <c r="AA695" s="74"/>
    </row>
    <row r="696" spans="1:27" x14ac:dyDescent="0.25">
      <c r="A696" s="74"/>
      <c r="B696" s="74"/>
      <c r="C696" s="74"/>
      <c r="D696" s="74"/>
      <c r="E696" s="74"/>
      <c r="F696" s="74"/>
      <c r="G696" s="74"/>
      <c r="H696" s="74"/>
      <c r="I696" s="74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  <c r="AA696" s="74"/>
    </row>
    <row r="697" spans="1:27" x14ac:dyDescent="0.25">
      <c r="A697" s="74"/>
      <c r="B697" s="74"/>
      <c r="C697" s="74"/>
      <c r="D697" s="74"/>
      <c r="E697" s="74"/>
      <c r="F697" s="74"/>
      <c r="G697" s="74"/>
      <c r="H697" s="74"/>
      <c r="I697" s="74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  <c r="AA697" s="74"/>
    </row>
    <row r="698" spans="1:27" x14ac:dyDescent="0.25">
      <c r="A698" s="74"/>
      <c r="B698" s="74"/>
      <c r="C698" s="74"/>
      <c r="D698" s="74"/>
      <c r="E698" s="74"/>
      <c r="F698" s="74"/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  <c r="AA698" s="74"/>
    </row>
    <row r="699" spans="1:27" x14ac:dyDescent="0.25">
      <c r="A699" s="74"/>
      <c r="B699" s="74"/>
      <c r="C699" s="74"/>
      <c r="D699" s="74"/>
      <c r="E699" s="74"/>
      <c r="F699" s="74"/>
      <c r="G699" s="74"/>
      <c r="H699" s="74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  <c r="AA699" s="74"/>
    </row>
    <row r="700" spans="1:27" x14ac:dyDescent="0.25">
      <c r="A700" s="74"/>
      <c r="B700" s="74"/>
      <c r="C700" s="74"/>
      <c r="D700" s="74"/>
      <c r="E700" s="74"/>
      <c r="F700" s="74"/>
      <c r="G700" s="74"/>
      <c r="H700" s="74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  <c r="AA700" s="74"/>
    </row>
    <row r="701" spans="1:27" x14ac:dyDescent="0.25">
      <c r="A701" s="74"/>
      <c r="B701" s="74"/>
      <c r="C701" s="74"/>
      <c r="D701" s="74"/>
      <c r="E701" s="74"/>
      <c r="F701" s="74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  <c r="AA701" s="74"/>
    </row>
    <row r="702" spans="1:27" x14ac:dyDescent="0.25">
      <c r="A702" s="74"/>
      <c r="B702" s="74"/>
      <c r="C702" s="74"/>
      <c r="D702" s="74"/>
      <c r="E702" s="74"/>
      <c r="F702" s="74"/>
      <c r="G702" s="74"/>
      <c r="H702" s="74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  <c r="AA702" s="74"/>
    </row>
    <row r="703" spans="1:27" x14ac:dyDescent="0.25">
      <c r="A703" s="74"/>
      <c r="B703" s="74"/>
      <c r="C703" s="74"/>
      <c r="D703" s="74"/>
      <c r="E703" s="74"/>
      <c r="F703" s="74"/>
      <c r="G703" s="74"/>
      <c r="H703" s="74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  <c r="AA703" s="74"/>
    </row>
    <row r="704" spans="1:27" x14ac:dyDescent="0.25">
      <c r="A704" s="74"/>
      <c r="B704" s="74"/>
      <c r="C704" s="74"/>
      <c r="D704" s="74"/>
      <c r="E704" s="74"/>
      <c r="F704" s="74"/>
      <c r="G704" s="74"/>
      <c r="H704" s="74"/>
      <c r="I704" s="74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  <c r="AA704" s="74"/>
    </row>
    <row r="705" spans="1:27" x14ac:dyDescent="0.25">
      <c r="A705" s="74"/>
      <c r="B705" s="74"/>
      <c r="C705" s="74"/>
      <c r="D705" s="74"/>
      <c r="E705" s="74"/>
      <c r="F705" s="74"/>
      <c r="G705" s="74"/>
      <c r="H705" s="74"/>
      <c r="I705" s="74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  <c r="AA705" s="74"/>
    </row>
    <row r="706" spans="1:27" x14ac:dyDescent="0.25">
      <c r="A706" s="74"/>
      <c r="B706" s="74"/>
      <c r="C706" s="74"/>
      <c r="D706" s="74"/>
      <c r="E706" s="74"/>
      <c r="F706" s="74"/>
      <c r="G706" s="74"/>
      <c r="H706" s="74"/>
      <c r="I706" s="74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  <c r="AA706" s="74"/>
    </row>
    <row r="707" spans="1:27" x14ac:dyDescent="0.25">
      <c r="A707" s="74"/>
      <c r="B707" s="74"/>
      <c r="C707" s="74"/>
      <c r="D707" s="74"/>
      <c r="E707" s="74"/>
      <c r="F707" s="74"/>
      <c r="G707" s="74"/>
      <c r="H707" s="74"/>
      <c r="I707" s="74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  <c r="AA707" s="74"/>
    </row>
    <row r="708" spans="1:27" x14ac:dyDescent="0.25">
      <c r="A708" s="74"/>
      <c r="B708" s="74"/>
      <c r="C708" s="74"/>
      <c r="D708" s="74"/>
      <c r="E708" s="74"/>
      <c r="F708" s="74"/>
      <c r="G708" s="74"/>
      <c r="H708" s="74"/>
      <c r="I708" s="74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  <c r="AA708" s="74"/>
    </row>
    <row r="709" spans="1:27" x14ac:dyDescent="0.25">
      <c r="A709" s="74"/>
      <c r="B709" s="74"/>
      <c r="C709" s="74"/>
      <c r="D709" s="74"/>
      <c r="E709" s="74"/>
      <c r="F709" s="74"/>
      <c r="G709" s="74"/>
      <c r="H709" s="74"/>
      <c r="I709" s="74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  <c r="AA709" s="74"/>
    </row>
    <row r="710" spans="1:27" x14ac:dyDescent="0.25">
      <c r="A710" s="74"/>
      <c r="B710" s="74"/>
      <c r="C710" s="74"/>
      <c r="D710" s="74"/>
      <c r="E710" s="74"/>
      <c r="F710" s="74"/>
      <c r="G710" s="74"/>
      <c r="H710" s="74"/>
      <c r="I710" s="74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  <c r="AA710" s="74"/>
    </row>
    <row r="711" spans="1:27" x14ac:dyDescent="0.25">
      <c r="A711" s="74"/>
      <c r="B711" s="74"/>
      <c r="C711" s="74"/>
      <c r="D711" s="74"/>
      <c r="E711" s="74"/>
      <c r="F711" s="74"/>
      <c r="G711" s="74"/>
      <c r="H711" s="74"/>
      <c r="I711" s="74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  <c r="AA711" s="74"/>
    </row>
    <row r="712" spans="1:27" x14ac:dyDescent="0.25">
      <c r="A712" s="74"/>
      <c r="B712" s="74"/>
      <c r="C712" s="74"/>
      <c r="D712" s="74"/>
      <c r="E712" s="74"/>
      <c r="F712" s="74"/>
      <c r="G712" s="74"/>
      <c r="H712" s="74"/>
      <c r="I712" s="74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  <c r="AA712" s="74"/>
    </row>
    <row r="713" spans="1:27" x14ac:dyDescent="0.25">
      <c r="A713" s="74"/>
      <c r="B713" s="74"/>
      <c r="C713" s="74"/>
      <c r="D713" s="74"/>
      <c r="E713" s="74"/>
      <c r="F713" s="74"/>
      <c r="G713" s="74"/>
      <c r="H713" s="74"/>
      <c r="I713" s="74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  <c r="AA713" s="74"/>
    </row>
    <row r="714" spans="1:27" x14ac:dyDescent="0.25">
      <c r="A714" s="74"/>
      <c r="B714" s="74"/>
      <c r="C714" s="74"/>
      <c r="D714" s="74"/>
      <c r="E714" s="74"/>
      <c r="F714" s="74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  <c r="AA714" s="74"/>
    </row>
    <row r="715" spans="1:27" x14ac:dyDescent="0.25">
      <c r="A715" s="74"/>
      <c r="B715" s="74"/>
      <c r="C715" s="74"/>
      <c r="D715" s="74"/>
      <c r="E715" s="74"/>
      <c r="F715" s="74"/>
      <c r="G715" s="74"/>
      <c r="H715" s="74"/>
      <c r="I715" s="74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  <c r="AA715" s="74"/>
    </row>
    <row r="716" spans="1:27" x14ac:dyDescent="0.25">
      <c r="A716" s="74"/>
      <c r="B716" s="74"/>
      <c r="C716" s="74"/>
      <c r="D716" s="74"/>
      <c r="E716" s="74"/>
      <c r="F716" s="74"/>
      <c r="G716" s="74"/>
      <c r="H716" s="74"/>
      <c r="I716" s="74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  <c r="AA716" s="74"/>
    </row>
    <row r="717" spans="1:27" x14ac:dyDescent="0.25">
      <c r="A717" s="74"/>
      <c r="B717" s="74"/>
      <c r="C717" s="74"/>
      <c r="D717" s="74"/>
      <c r="E717" s="74"/>
      <c r="F717" s="74"/>
      <c r="G717" s="74"/>
      <c r="H717" s="74"/>
      <c r="I717" s="74"/>
      <c r="J717" s="74"/>
      <c r="K717" s="74"/>
      <c r="L717" s="74"/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  <c r="AA717" s="74"/>
    </row>
    <row r="718" spans="1:27" x14ac:dyDescent="0.25">
      <c r="A718" s="74"/>
      <c r="B718" s="74"/>
      <c r="C718" s="74"/>
      <c r="D718" s="74"/>
      <c r="E718" s="74"/>
      <c r="F718" s="74"/>
      <c r="G718" s="74"/>
      <c r="H718" s="74"/>
      <c r="I718" s="74"/>
      <c r="J718" s="74"/>
      <c r="K718" s="74"/>
      <c r="L718" s="74"/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  <c r="AA718" s="74"/>
    </row>
    <row r="719" spans="1:27" x14ac:dyDescent="0.25">
      <c r="A719" s="74"/>
      <c r="B719" s="74"/>
      <c r="C719" s="74"/>
      <c r="D719" s="74"/>
      <c r="E719" s="74"/>
      <c r="F719" s="74"/>
      <c r="G719" s="74"/>
      <c r="H719" s="74"/>
      <c r="I719" s="74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  <c r="AA719" s="74"/>
    </row>
    <row r="720" spans="1:27" x14ac:dyDescent="0.25">
      <c r="A720" s="74"/>
      <c r="B720" s="74"/>
      <c r="C720" s="74"/>
      <c r="D720" s="74"/>
      <c r="E720" s="74"/>
      <c r="F720" s="74"/>
      <c r="G720" s="74"/>
      <c r="H720" s="74"/>
      <c r="I720" s="74"/>
      <c r="J720" s="74"/>
      <c r="K720" s="74"/>
      <c r="L720" s="74"/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  <c r="AA720" s="74"/>
    </row>
    <row r="721" spans="1:27" x14ac:dyDescent="0.25">
      <c r="A721" s="74"/>
      <c r="B721" s="74"/>
      <c r="C721" s="74"/>
      <c r="D721" s="74"/>
      <c r="E721" s="74"/>
      <c r="F721" s="74"/>
      <c r="G721" s="74"/>
      <c r="H721" s="74"/>
      <c r="I721" s="74"/>
      <c r="J721" s="74"/>
      <c r="K721" s="74"/>
      <c r="L721" s="74"/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  <c r="AA721" s="74"/>
    </row>
    <row r="722" spans="1:27" x14ac:dyDescent="0.25">
      <c r="A722" s="74"/>
      <c r="B722" s="74"/>
      <c r="C722" s="74"/>
      <c r="D722" s="74"/>
      <c r="E722" s="74"/>
      <c r="F722" s="74"/>
      <c r="G722" s="74"/>
      <c r="H722" s="74"/>
      <c r="I722" s="74"/>
      <c r="J722" s="74"/>
      <c r="K722" s="74"/>
      <c r="L722" s="74"/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  <c r="AA722" s="74"/>
    </row>
    <row r="723" spans="1:27" x14ac:dyDescent="0.25">
      <c r="A723" s="74"/>
      <c r="B723" s="74"/>
      <c r="C723" s="74"/>
      <c r="D723" s="74"/>
      <c r="E723" s="74"/>
      <c r="F723" s="74"/>
      <c r="G723" s="74"/>
      <c r="H723" s="74"/>
      <c r="I723" s="74"/>
      <c r="J723" s="74"/>
      <c r="K723" s="74"/>
      <c r="L723" s="74"/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  <c r="AA723" s="74"/>
    </row>
    <row r="724" spans="1:27" x14ac:dyDescent="0.25">
      <c r="A724" s="74"/>
      <c r="B724" s="74"/>
      <c r="C724" s="74"/>
      <c r="D724" s="74"/>
      <c r="E724" s="74"/>
      <c r="F724" s="74"/>
      <c r="G724" s="74"/>
      <c r="H724" s="74"/>
      <c r="I724" s="74"/>
      <c r="J724" s="74"/>
      <c r="K724" s="74"/>
      <c r="L724" s="74"/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  <c r="AA724" s="74"/>
    </row>
    <row r="725" spans="1:27" x14ac:dyDescent="0.25">
      <c r="A725" s="74"/>
      <c r="B725" s="74"/>
      <c r="C725" s="74"/>
      <c r="D725" s="74"/>
      <c r="E725" s="74"/>
      <c r="F725" s="74"/>
      <c r="G725" s="74"/>
      <c r="H725" s="74"/>
      <c r="I725" s="74"/>
      <c r="J725" s="74"/>
      <c r="K725" s="74"/>
      <c r="L725" s="74"/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  <c r="AA725" s="74"/>
    </row>
    <row r="726" spans="1:27" x14ac:dyDescent="0.25">
      <c r="A726" s="74"/>
      <c r="B726" s="74"/>
      <c r="C726" s="74"/>
      <c r="D726" s="74"/>
      <c r="E726" s="74"/>
      <c r="F726" s="74"/>
      <c r="G726" s="74"/>
      <c r="H726" s="74"/>
      <c r="I726" s="74"/>
      <c r="J726" s="74"/>
      <c r="K726" s="74"/>
      <c r="L726" s="74"/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  <c r="AA726" s="74"/>
    </row>
    <row r="727" spans="1:27" x14ac:dyDescent="0.25">
      <c r="A727" s="74"/>
      <c r="B727" s="74"/>
      <c r="C727" s="74"/>
      <c r="D727" s="74"/>
      <c r="E727" s="74"/>
      <c r="F727" s="74"/>
      <c r="G727" s="74"/>
      <c r="H727" s="74"/>
      <c r="I727" s="74"/>
      <c r="J727" s="74"/>
      <c r="K727" s="74"/>
      <c r="L727" s="74"/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  <c r="AA727" s="74"/>
    </row>
    <row r="728" spans="1:27" x14ac:dyDescent="0.25">
      <c r="A728" s="74"/>
      <c r="B728" s="74"/>
      <c r="C728" s="74"/>
      <c r="D728" s="74"/>
      <c r="E728" s="74"/>
      <c r="F728" s="74"/>
      <c r="G728" s="74"/>
      <c r="H728" s="74"/>
      <c r="I728" s="74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  <c r="AA728" s="74"/>
    </row>
    <row r="729" spans="1:27" x14ac:dyDescent="0.25">
      <c r="A729" s="74"/>
      <c r="B729" s="74"/>
      <c r="C729" s="74"/>
      <c r="D729" s="74"/>
      <c r="E729" s="74"/>
      <c r="F729" s="74"/>
      <c r="G729" s="74"/>
      <c r="H729" s="74"/>
      <c r="I729" s="74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  <c r="AA729" s="74"/>
    </row>
    <row r="730" spans="1:27" x14ac:dyDescent="0.25">
      <c r="A730" s="74"/>
      <c r="B730" s="74"/>
      <c r="C730" s="74"/>
      <c r="D730" s="74"/>
      <c r="E730" s="74"/>
      <c r="F730" s="74"/>
      <c r="G730" s="74"/>
      <c r="H730" s="74"/>
      <c r="I730" s="74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  <c r="AA730" s="74"/>
    </row>
    <row r="731" spans="1:27" x14ac:dyDescent="0.25">
      <c r="A731" s="74"/>
      <c r="B731" s="74"/>
      <c r="C731" s="74"/>
      <c r="D731" s="74"/>
      <c r="E731" s="74"/>
      <c r="F731" s="74"/>
      <c r="G731" s="74"/>
      <c r="H731" s="74"/>
      <c r="I731" s="74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  <c r="AA731" s="74"/>
    </row>
    <row r="732" spans="1:27" x14ac:dyDescent="0.25">
      <c r="A732" s="74"/>
      <c r="B732" s="74"/>
      <c r="C732" s="74"/>
      <c r="D732" s="74"/>
      <c r="E732" s="74"/>
      <c r="F732" s="74"/>
      <c r="G732" s="74"/>
      <c r="H732" s="74"/>
      <c r="I732" s="74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  <c r="AA732" s="74"/>
    </row>
    <row r="733" spans="1:27" x14ac:dyDescent="0.25">
      <c r="A733" s="74"/>
      <c r="B733" s="74"/>
      <c r="C733" s="74"/>
      <c r="D733" s="74"/>
      <c r="E733" s="74"/>
      <c r="F733" s="74"/>
      <c r="G733" s="74"/>
      <c r="H733" s="74"/>
      <c r="I733" s="74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  <c r="AA733" s="74"/>
    </row>
    <row r="734" spans="1:27" x14ac:dyDescent="0.25">
      <c r="A734" s="74"/>
      <c r="B734" s="74"/>
      <c r="C734" s="74"/>
      <c r="D734" s="74"/>
      <c r="E734" s="74"/>
      <c r="F734" s="74"/>
      <c r="G734" s="74"/>
      <c r="H734" s="74"/>
      <c r="I734" s="74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  <c r="AA734" s="74"/>
    </row>
    <row r="735" spans="1:27" x14ac:dyDescent="0.25">
      <c r="A735" s="74"/>
      <c r="B735" s="74"/>
      <c r="C735" s="74"/>
      <c r="D735" s="74"/>
      <c r="E735" s="74"/>
      <c r="F735" s="74"/>
      <c r="G735" s="74"/>
      <c r="H735" s="74"/>
      <c r="I735" s="74"/>
      <c r="J735" s="74"/>
      <c r="K735" s="74"/>
      <c r="L735" s="74"/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  <c r="AA735" s="74"/>
    </row>
    <row r="736" spans="1:27" x14ac:dyDescent="0.25">
      <c r="A736" s="74"/>
      <c r="B736" s="74"/>
      <c r="C736" s="74"/>
      <c r="D736" s="74"/>
      <c r="E736" s="74"/>
      <c r="F736" s="74"/>
      <c r="G736" s="74"/>
      <c r="H736" s="74"/>
      <c r="I736" s="74"/>
      <c r="J736" s="74"/>
      <c r="K736" s="74"/>
      <c r="L736" s="74"/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  <c r="AA736" s="74"/>
    </row>
    <row r="737" spans="1:27" x14ac:dyDescent="0.25">
      <c r="A737" s="74"/>
      <c r="B737" s="74"/>
      <c r="C737" s="74"/>
      <c r="D737" s="74"/>
      <c r="E737" s="74"/>
      <c r="F737" s="74"/>
      <c r="G737" s="74"/>
      <c r="H737" s="74"/>
      <c r="I737" s="74"/>
      <c r="J737" s="74"/>
      <c r="K737" s="74"/>
      <c r="L737" s="74"/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  <c r="AA737" s="74"/>
    </row>
    <row r="738" spans="1:27" x14ac:dyDescent="0.25">
      <c r="A738" s="74"/>
      <c r="B738" s="74"/>
      <c r="C738" s="74"/>
      <c r="D738" s="74"/>
      <c r="E738" s="74"/>
      <c r="F738" s="74"/>
      <c r="G738" s="74"/>
      <c r="H738" s="74"/>
      <c r="I738" s="74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  <c r="AA738" s="74"/>
    </row>
    <row r="739" spans="1:27" x14ac:dyDescent="0.25">
      <c r="A739" s="74"/>
      <c r="B739" s="74"/>
      <c r="C739" s="74"/>
      <c r="D739" s="74"/>
      <c r="E739" s="74"/>
      <c r="F739" s="74"/>
      <c r="G739" s="74"/>
      <c r="H739" s="74"/>
      <c r="I739" s="74"/>
      <c r="J739" s="74"/>
      <c r="K739" s="74"/>
      <c r="L739" s="74"/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  <c r="AA739" s="74"/>
    </row>
    <row r="740" spans="1:27" x14ac:dyDescent="0.25">
      <c r="A740" s="74"/>
      <c r="B740" s="74"/>
      <c r="C740" s="74"/>
      <c r="D740" s="74"/>
      <c r="E740" s="74"/>
      <c r="F740" s="74"/>
      <c r="G740" s="74"/>
      <c r="H740" s="74"/>
      <c r="I740" s="74"/>
      <c r="J740" s="74"/>
      <c r="K740" s="74"/>
      <c r="L740" s="74"/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  <c r="AA740" s="74"/>
    </row>
    <row r="741" spans="1:27" x14ac:dyDescent="0.25">
      <c r="A741" s="74"/>
      <c r="B741" s="74"/>
      <c r="C741" s="74"/>
      <c r="D741" s="74"/>
      <c r="E741" s="74"/>
      <c r="F741" s="74"/>
      <c r="G741" s="74"/>
      <c r="H741" s="74"/>
      <c r="I741" s="74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  <c r="AA741" s="74"/>
    </row>
    <row r="742" spans="1:27" x14ac:dyDescent="0.25">
      <c r="A742" s="74"/>
      <c r="B742" s="74"/>
      <c r="C742" s="74"/>
      <c r="D742" s="74"/>
      <c r="E742" s="74"/>
      <c r="F742" s="74"/>
      <c r="G742" s="74"/>
      <c r="H742" s="74"/>
      <c r="I742" s="74"/>
      <c r="J742" s="74"/>
      <c r="K742" s="74"/>
      <c r="L742" s="74"/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  <c r="AA742" s="74"/>
    </row>
    <row r="743" spans="1:27" x14ac:dyDescent="0.25">
      <c r="A743" s="74"/>
      <c r="B743" s="74"/>
      <c r="C743" s="74"/>
      <c r="D743" s="74"/>
      <c r="E743" s="74"/>
      <c r="F743" s="74"/>
      <c r="G743" s="74"/>
      <c r="H743" s="74"/>
      <c r="I743" s="74"/>
      <c r="J743" s="74"/>
      <c r="K743" s="74"/>
      <c r="L743" s="74"/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  <c r="AA743" s="74"/>
    </row>
    <row r="744" spans="1:27" x14ac:dyDescent="0.25">
      <c r="A744" s="74"/>
      <c r="B744" s="74"/>
      <c r="C744" s="74"/>
      <c r="D744" s="74"/>
      <c r="E744" s="74"/>
      <c r="F744" s="74"/>
      <c r="G744" s="74"/>
      <c r="H744" s="74"/>
      <c r="I744" s="74"/>
      <c r="J744" s="74"/>
      <c r="K744" s="74"/>
      <c r="L744" s="74"/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  <c r="AA744" s="74"/>
    </row>
    <row r="745" spans="1:27" x14ac:dyDescent="0.25">
      <c r="A745" s="74"/>
      <c r="B745" s="74"/>
      <c r="C745" s="74"/>
      <c r="D745" s="74"/>
      <c r="E745" s="74"/>
      <c r="F745" s="74"/>
      <c r="G745" s="74"/>
      <c r="H745" s="74"/>
      <c r="I745" s="74"/>
      <c r="J745" s="74"/>
      <c r="K745" s="74"/>
      <c r="L745" s="74"/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  <c r="AA745" s="74"/>
    </row>
    <row r="746" spans="1:27" x14ac:dyDescent="0.25">
      <c r="A746" s="74"/>
      <c r="B746" s="74"/>
      <c r="C746" s="74"/>
      <c r="D746" s="74"/>
      <c r="E746" s="74"/>
      <c r="F746" s="74"/>
      <c r="G746" s="74"/>
      <c r="H746" s="74"/>
      <c r="I746" s="74"/>
      <c r="J746" s="74"/>
      <c r="K746" s="74"/>
      <c r="L746" s="74"/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  <c r="AA746" s="74"/>
    </row>
    <row r="747" spans="1:27" x14ac:dyDescent="0.25">
      <c r="A747" s="74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  <c r="AA747" s="74"/>
    </row>
    <row r="748" spans="1:27" x14ac:dyDescent="0.25">
      <c r="A748" s="74"/>
      <c r="B748" s="74"/>
      <c r="C748" s="74"/>
      <c r="D748" s="74"/>
      <c r="E748" s="74"/>
      <c r="F748" s="74"/>
      <c r="G748" s="74"/>
      <c r="H748" s="74"/>
      <c r="I748" s="74"/>
      <c r="J748" s="74"/>
      <c r="K748" s="74"/>
      <c r="L748" s="74"/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  <c r="AA748" s="74"/>
    </row>
    <row r="749" spans="1:27" x14ac:dyDescent="0.25">
      <c r="A749" s="74"/>
      <c r="B749" s="74"/>
      <c r="C749" s="74"/>
      <c r="D749" s="74"/>
      <c r="E749" s="74"/>
      <c r="F749" s="74"/>
      <c r="G749" s="74"/>
      <c r="H749" s="74"/>
      <c r="I749" s="74"/>
      <c r="J749" s="74"/>
      <c r="K749" s="74"/>
      <c r="L749" s="74"/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  <c r="AA749" s="74"/>
    </row>
    <row r="750" spans="1:27" x14ac:dyDescent="0.25">
      <c r="A750" s="74"/>
      <c r="B750" s="74"/>
      <c r="C750" s="74"/>
      <c r="D750" s="74"/>
      <c r="E750" s="74"/>
      <c r="F750" s="74"/>
      <c r="G750" s="74"/>
      <c r="H750" s="74"/>
      <c r="I750" s="74"/>
      <c r="J750" s="74"/>
      <c r="K750" s="74"/>
      <c r="L750" s="74"/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  <c r="AA750" s="74"/>
    </row>
    <row r="751" spans="1:27" x14ac:dyDescent="0.25">
      <c r="A751" s="74"/>
      <c r="B751" s="74"/>
      <c r="C751" s="74"/>
      <c r="D751" s="74"/>
      <c r="E751" s="74"/>
      <c r="F751" s="74"/>
      <c r="G751" s="74"/>
      <c r="H751" s="74"/>
      <c r="I751" s="74"/>
      <c r="J751" s="74"/>
      <c r="K751" s="74"/>
      <c r="L751" s="74"/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  <c r="AA751" s="74"/>
    </row>
    <row r="752" spans="1:27" x14ac:dyDescent="0.25">
      <c r="A752" s="74"/>
      <c r="B752" s="74"/>
      <c r="C752" s="74"/>
      <c r="D752" s="74"/>
      <c r="E752" s="74"/>
      <c r="F752" s="74"/>
      <c r="G752" s="74"/>
      <c r="H752" s="74"/>
      <c r="I752" s="74"/>
      <c r="J752" s="74"/>
      <c r="K752" s="74"/>
      <c r="L752" s="74"/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  <c r="AA752" s="74"/>
    </row>
    <row r="753" spans="1:27" x14ac:dyDescent="0.25">
      <c r="A753" s="74"/>
      <c r="B753" s="74"/>
      <c r="C753" s="74"/>
      <c r="D753" s="74"/>
      <c r="E753" s="74"/>
      <c r="F753" s="74"/>
      <c r="G753" s="74"/>
      <c r="H753" s="74"/>
      <c r="I753" s="74"/>
      <c r="J753" s="74"/>
      <c r="K753" s="74"/>
      <c r="L753" s="74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  <c r="AA753" s="74"/>
    </row>
    <row r="754" spans="1:27" x14ac:dyDescent="0.25">
      <c r="A754" s="74"/>
      <c r="B754" s="74"/>
      <c r="C754" s="74"/>
      <c r="D754" s="74"/>
      <c r="E754" s="74"/>
      <c r="F754" s="74"/>
      <c r="G754" s="74"/>
      <c r="H754" s="74"/>
      <c r="I754" s="74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  <c r="AA754" s="74"/>
    </row>
    <row r="755" spans="1:27" x14ac:dyDescent="0.25">
      <c r="A755" s="74"/>
      <c r="B755" s="74"/>
      <c r="C755" s="74"/>
      <c r="D755" s="74"/>
      <c r="E755" s="74"/>
      <c r="F755" s="74"/>
      <c r="G755" s="74"/>
      <c r="H755" s="74"/>
      <c r="I755" s="74"/>
      <c r="J755" s="74"/>
      <c r="K755" s="74"/>
      <c r="L755" s="74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  <c r="AA755" s="74"/>
    </row>
    <row r="756" spans="1:27" x14ac:dyDescent="0.25">
      <c r="A756" s="74"/>
      <c r="B756" s="74"/>
      <c r="C756" s="74"/>
      <c r="D756" s="74"/>
      <c r="E756" s="74"/>
      <c r="F756" s="74"/>
      <c r="G756" s="74"/>
      <c r="H756" s="74"/>
      <c r="I756" s="74"/>
      <c r="J756" s="74"/>
      <c r="K756" s="74"/>
      <c r="L756" s="74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  <c r="AA756" s="74"/>
    </row>
    <row r="757" spans="1:27" x14ac:dyDescent="0.25">
      <c r="A757" s="74"/>
      <c r="B757" s="74"/>
      <c r="C757" s="74"/>
      <c r="D757" s="74"/>
      <c r="E757" s="74"/>
      <c r="F757" s="74"/>
      <c r="G757" s="74"/>
      <c r="H757" s="74"/>
      <c r="I757" s="74"/>
      <c r="J757" s="74"/>
      <c r="K757" s="74"/>
      <c r="L757" s="74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  <c r="AA757" s="74"/>
    </row>
    <row r="758" spans="1:27" x14ac:dyDescent="0.25">
      <c r="A758" s="74"/>
      <c r="B758" s="74"/>
      <c r="C758" s="74"/>
      <c r="D758" s="74"/>
      <c r="E758" s="74"/>
      <c r="F758" s="74"/>
      <c r="G758" s="74"/>
      <c r="H758" s="74"/>
      <c r="I758" s="74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  <c r="AA758" s="74"/>
    </row>
    <row r="759" spans="1:27" x14ac:dyDescent="0.25">
      <c r="A759" s="74"/>
      <c r="B759" s="74"/>
      <c r="C759" s="74"/>
      <c r="D759" s="74"/>
      <c r="E759" s="74"/>
      <c r="F759" s="74"/>
      <c r="G759" s="74"/>
      <c r="H759" s="74"/>
      <c r="I759" s="74"/>
      <c r="J759" s="74"/>
      <c r="K759" s="74"/>
      <c r="L759" s="74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  <c r="AA759" s="74"/>
    </row>
    <row r="760" spans="1:27" x14ac:dyDescent="0.25">
      <c r="A760" s="74"/>
      <c r="B760" s="74"/>
      <c r="C760" s="74"/>
      <c r="D760" s="74"/>
      <c r="E760" s="74"/>
      <c r="F760" s="74"/>
      <c r="G760" s="74"/>
      <c r="H760" s="74"/>
      <c r="I760" s="74"/>
      <c r="J760" s="74"/>
      <c r="K760" s="74"/>
      <c r="L760" s="74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  <c r="AA760" s="74"/>
    </row>
    <row r="761" spans="1:27" x14ac:dyDescent="0.25">
      <c r="A761" s="74"/>
      <c r="B761" s="74"/>
      <c r="C761" s="74"/>
      <c r="D761" s="74"/>
      <c r="E761" s="74"/>
      <c r="F761" s="74"/>
      <c r="G761" s="74"/>
      <c r="H761" s="74"/>
      <c r="I761" s="74"/>
      <c r="J761" s="74"/>
      <c r="K761" s="74"/>
      <c r="L761" s="74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  <c r="AA761" s="74"/>
    </row>
    <row r="762" spans="1:27" x14ac:dyDescent="0.25">
      <c r="A762" s="74"/>
      <c r="B762" s="74"/>
      <c r="C762" s="74"/>
      <c r="D762" s="74"/>
      <c r="E762" s="74"/>
      <c r="F762" s="74"/>
      <c r="G762" s="74"/>
      <c r="H762" s="74"/>
      <c r="I762" s="74"/>
      <c r="J762" s="74"/>
      <c r="K762" s="74"/>
      <c r="L762" s="74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  <c r="AA762" s="74"/>
    </row>
    <row r="763" spans="1:27" x14ac:dyDescent="0.25">
      <c r="A763" s="74"/>
      <c r="B763" s="74"/>
      <c r="C763" s="74"/>
      <c r="D763" s="74"/>
      <c r="E763" s="74"/>
      <c r="F763" s="74"/>
      <c r="G763" s="74"/>
      <c r="H763" s="74"/>
      <c r="I763" s="74"/>
      <c r="J763" s="74"/>
      <c r="K763" s="74"/>
      <c r="L763" s="74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  <c r="AA763" s="74"/>
    </row>
    <row r="764" spans="1:27" x14ac:dyDescent="0.25">
      <c r="A764" s="74"/>
      <c r="B764" s="74"/>
      <c r="C764" s="74"/>
      <c r="D764" s="74"/>
      <c r="E764" s="74"/>
      <c r="F764" s="74"/>
      <c r="G764" s="74"/>
      <c r="H764" s="74"/>
      <c r="I764" s="74"/>
      <c r="J764" s="74"/>
      <c r="K764" s="74"/>
      <c r="L764" s="74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  <c r="AA764" s="74"/>
    </row>
    <row r="765" spans="1:27" x14ac:dyDescent="0.25">
      <c r="A765" s="74"/>
      <c r="B765" s="74"/>
      <c r="C765" s="74"/>
      <c r="D765" s="74"/>
      <c r="E765" s="74"/>
      <c r="F765" s="74"/>
      <c r="G765" s="74"/>
      <c r="H765" s="74"/>
      <c r="I765" s="74"/>
      <c r="J765" s="74"/>
      <c r="K765" s="74"/>
      <c r="L765" s="74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  <c r="AA765" s="74"/>
    </row>
    <row r="766" spans="1:27" x14ac:dyDescent="0.25">
      <c r="A766" s="74"/>
      <c r="B766" s="74"/>
      <c r="C766" s="74"/>
      <c r="D766" s="74"/>
      <c r="E766" s="74"/>
      <c r="F766" s="74"/>
      <c r="G766" s="74"/>
      <c r="H766" s="74"/>
      <c r="I766" s="74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  <c r="AA766" s="74"/>
    </row>
    <row r="767" spans="1:27" x14ac:dyDescent="0.25">
      <c r="A767" s="74"/>
      <c r="B767" s="74"/>
      <c r="C767" s="74"/>
      <c r="D767" s="74"/>
      <c r="E767" s="74"/>
      <c r="F767" s="74"/>
      <c r="G767" s="74"/>
      <c r="H767" s="74"/>
      <c r="I767" s="74"/>
      <c r="J767" s="74"/>
      <c r="K767" s="74"/>
      <c r="L767" s="74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  <c r="AA767" s="74"/>
    </row>
    <row r="768" spans="1:27" x14ac:dyDescent="0.25">
      <c r="A768" s="74"/>
      <c r="B768" s="74"/>
      <c r="C768" s="74"/>
      <c r="D768" s="74"/>
      <c r="E768" s="74"/>
      <c r="F768" s="74"/>
      <c r="G768" s="74"/>
      <c r="H768" s="74"/>
      <c r="I768" s="74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  <c r="AA768" s="74"/>
    </row>
    <row r="769" spans="1:27" x14ac:dyDescent="0.25">
      <c r="A769" s="74"/>
      <c r="B769" s="74"/>
      <c r="C769" s="74"/>
      <c r="D769" s="74"/>
      <c r="E769" s="74"/>
      <c r="F769" s="74"/>
      <c r="G769" s="74"/>
      <c r="H769" s="74"/>
      <c r="I769" s="74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4"/>
      <c r="Z769" s="74"/>
      <c r="AA769" s="74"/>
    </row>
    <row r="770" spans="1:27" x14ac:dyDescent="0.25">
      <c r="A770" s="74"/>
      <c r="B770" s="74"/>
      <c r="C770" s="74"/>
      <c r="D770" s="74"/>
      <c r="E770" s="74"/>
      <c r="F770" s="74"/>
      <c r="G770" s="74"/>
      <c r="H770" s="74"/>
      <c r="I770" s="74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4"/>
      <c r="Z770" s="74"/>
      <c r="AA770" s="74"/>
    </row>
    <row r="771" spans="1:27" x14ac:dyDescent="0.25">
      <c r="A771" s="74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4"/>
      <c r="Z771" s="74"/>
      <c r="AA771" s="74"/>
    </row>
    <row r="772" spans="1:27" x14ac:dyDescent="0.25">
      <c r="A772" s="74"/>
      <c r="B772" s="74"/>
      <c r="C772" s="74"/>
      <c r="D772" s="74"/>
      <c r="E772" s="74"/>
      <c r="F772" s="74"/>
      <c r="G772" s="74"/>
      <c r="H772" s="74"/>
      <c r="I772" s="74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4"/>
      <c r="Z772" s="74"/>
      <c r="AA772" s="74"/>
    </row>
    <row r="773" spans="1:27" x14ac:dyDescent="0.25">
      <c r="A773" s="74"/>
      <c r="B773" s="74"/>
      <c r="C773" s="74"/>
      <c r="D773" s="74"/>
      <c r="E773" s="74"/>
      <c r="F773" s="74"/>
      <c r="G773" s="74"/>
      <c r="H773" s="74"/>
      <c r="I773" s="74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4"/>
      <c r="Z773" s="74"/>
      <c r="AA773" s="74"/>
    </row>
    <row r="774" spans="1:27" x14ac:dyDescent="0.25">
      <c r="A774" s="74"/>
      <c r="B774" s="74"/>
      <c r="C774" s="74"/>
      <c r="D774" s="74"/>
      <c r="E774" s="74"/>
      <c r="F774" s="74"/>
      <c r="G774" s="74"/>
      <c r="H774" s="74"/>
      <c r="I774" s="74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4"/>
      <c r="Z774" s="74"/>
      <c r="AA774" s="74"/>
    </row>
    <row r="775" spans="1:27" x14ac:dyDescent="0.25">
      <c r="A775" s="74"/>
      <c r="B775" s="74"/>
      <c r="C775" s="74"/>
      <c r="D775" s="74"/>
      <c r="E775" s="74"/>
      <c r="F775" s="74"/>
      <c r="G775" s="74"/>
      <c r="H775" s="74"/>
      <c r="I775" s="74"/>
      <c r="J775" s="74"/>
      <c r="K775" s="74"/>
      <c r="L775" s="74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  <c r="Y775" s="74"/>
      <c r="Z775" s="74"/>
      <c r="AA775" s="74"/>
    </row>
    <row r="776" spans="1:27" x14ac:dyDescent="0.25">
      <c r="A776" s="74"/>
      <c r="B776" s="74"/>
      <c r="C776" s="74"/>
      <c r="D776" s="74"/>
      <c r="E776" s="74"/>
      <c r="F776" s="74"/>
      <c r="G776" s="74"/>
      <c r="H776" s="74"/>
      <c r="I776" s="74"/>
      <c r="J776" s="74"/>
      <c r="K776" s="74"/>
      <c r="L776" s="74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  <c r="Y776" s="74"/>
      <c r="Z776" s="74"/>
      <c r="AA776" s="74"/>
    </row>
    <row r="777" spans="1:27" x14ac:dyDescent="0.25">
      <c r="A777" s="74"/>
      <c r="B777" s="74"/>
      <c r="C777" s="74"/>
      <c r="D777" s="74"/>
      <c r="E777" s="74"/>
      <c r="F777" s="74"/>
      <c r="G777" s="74"/>
      <c r="H777" s="74"/>
      <c r="I777" s="74"/>
      <c r="J777" s="74"/>
      <c r="K777" s="74"/>
      <c r="L777" s="74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  <c r="Y777" s="74"/>
      <c r="Z777" s="74"/>
      <c r="AA777" s="74"/>
    </row>
    <row r="778" spans="1:27" x14ac:dyDescent="0.25">
      <c r="A778" s="74"/>
      <c r="B778" s="74"/>
      <c r="C778" s="74"/>
      <c r="D778" s="74"/>
      <c r="E778" s="74"/>
      <c r="F778" s="74"/>
      <c r="G778" s="74"/>
      <c r="H778" s="74"/>
      <c r="I778" s="74"/>
      <c r="J778" s="74"/>
      <c r="K778" s="74"/>
      <c r="L778" s="74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  <c r="Y778" s="74"/>
      <c r="Z778" s="74"/>
      <c r="AA778" s="74"/>
    </row>
    <row r="779" spans="1:27" x14ac:dyDescent="0.25">
      <c r="A779" s="74"/>
      <c r="B779" s="74"/>
      <c r="C779" s="74"/>
      <c r="D779" s="74"/>
      <c r="E779" s="74"/>
      <c r="F779" s="74"/>
      <c r="G779" s="74"/>
      <c r="H779" s="74"/>
      <c r="I779" s="74"/>
      <c r="J779" s="74"/>
      <c r="K779" s="74"/>
      <c r="L779" s="74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  <c r="Y779" s="74"/>
      <c r="Z779" s="74"/>
      <c r="AA779" s="74"/>
    </row>
    <row r="780" spans="1:27" x14ac:dyDescent="0.25">
      <c r="A780" s="74"/>
      <c r="B780" s="74"/>
      <c r="C780" s="74"/>
      <c r="D780" s="74"/>
      <c r="E780" s="74"/>
      <c r="F780" s="74"/>
      <c r="G780" s="74"/>
      <c r="H780" s="74"/>
      <c r="I780" s="74"/>
      <c r="J780" s="74"/>
      <c r="K780" s="74"/>
      <c r="L780" s="74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  <c r="Y780" s="74"/>
      <c r="Z780" s="74"/>
      <c r="AA780" s="74"/>
    </row>
    <row r="781" spans="1:27" x14ac:dyDescent="0.25">
      <c r="A781" s="74"/>
      <c r="B781" s="74"/>
      <c r="C781" s="74"/>
      <c r="D781" s="74"/>
      <c r="E781" s="74"/>
      <c r="F781" s="74"/>
      <c r="G781" s="74"/>
      <c r="H781" s="74"/>
      <c r="I781" s="74"/>
      <c r="J781" s="74"/>
      <c r="K781" s="74"/>
      <c r="L781" s="74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  <c r="Y781" s="74"/>
      <c r="Z781" s="74"/>
      <c r="AA781" s="74"/>
    </row>
    <row r="782" spans="1:27" x14ac:dyDescent="0.25">
      <c r="A782" s="74"/>
      <c r="B782" s="74"/>
      <c r="C782" s="74"/>
      <c r="D782" s="74"/>
      <c r="E782" s="74"/>
      <c r="F782" s="74"/>
      <c r="G782" s="74"/>
      <c r="H782" s="74"/>
      <c r="I782" s="74"/>
      <c r="J782" s="74"/>
      <c r="K782" s="74"/>
      <c r="L782" s="74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  <c r="Y782" s="74"/>
      <c r="Z782" s="74"/>
      <c r="AA782" s="74"/>
    </row>
    <row r="783" spans="1:27" x14ac:dyDescent="0.25">
      <c r="A783" s="74"/>
      <c r="B783" s="74"/>
      <c r="C783" s="74"/>
      <c r="D783" s="74"/>
      <c r="E783" s="74"/>
      <c r="F783" s="74"/>
      <c r="G783" s="74"/>
      <c r="H783" s="74"/>
      <c r="I783" s="74"/>
      <c r="J783" s="74"/>
      <c r="K783" s="74"/>
      <c r="L783" s="74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  <c r="Y783" s="74"/>
      <c r="Z783" s="74"/>
      <c r="AA783" s="74"/>
    </row>
    <row r="784" spans="1:27" x14ac:dyDescent="0.25">
      <c r="A784" s="74"/>
      <c r="B784" s="74"/>
      <c r="C784" s="74"/>
      <c r="D784" s="74"/>
      <c r="E784" s="74"/>
      <c r="F784" s="74"/>
      <c r="G784" s="74"/>
      <c r="H784" s="74"/>
      <c r="I784" s="74"/>
      <c r="J784" s="74"/>
      <c r="K784" s="74"/>
      <c r="L784" s="74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  <c r="Y784" s="74"/>
      <c r="Z784" s="74"/>
      <c r="AA784" s="74"/>
    </row>
    <row r="785" spans="1:27" x14ac:dyDescent="0.25">
      <c r="A785" s="74"/>
      <c r="B785" s="74"/>
      <c r="C785" s="74"/>
      <c r="D785" s="74"/>
      <c r="E785" s="74"/>
      <c r="F785" s="74"/>
      <c r="G785" s="74"/>
      <c r="H785" s="74"/>
      <c r="I785" s="74"/>
      <c r="J785" s="74"/>
      <c r="K785" s="74"/>
      <c r="L785" s="74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  <c r="Y785" s="74"/>
      <c r="Z785" s="74"/>
      <c r="AA785" s="74"/>
    </row>
    <row r="786" spans="1:27" x14ac:dyDescent="0.25">
      <c r="A786" s="74"/>
      <c r="B786" s="74"/>
      <c r="C786" s="74"/>
      <c r="D786" s="74"/>
      <c r="E786" s="74"/>
      <c r="F786" s="74"/>
      <c r="G786" s="74"/>
      <c r="H786" s="74"/>
      <c r="I786" s="74"/>
      <c r="J786" s="74"/>
      <c r="K786" s="74"/>
      <c r="L786" s="74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  <c r="Y786" s="74"/>
      <c r="Z786" s="74"/>
      <c r="AA786" s="74"/>
    </row>
    <row r="787" spans="1:27" x14ac:dyDescent="0.25">
      <c r="A787" s="74"/>
      <c r="B787" s="74"/>
      <c r="C787" s="74"/>
      <c r="D787" s="74"/>
      <c r="E787" s="74"/>
      <c r="F787" s="74"/>
      <c r="G787" s="74"/>
      <c r="H787" s="74"/>
      <c r="I787" s="74"/>
      <c r="J787" s="74"/>
      <c r="K787" s="74"/>
      <c r="L787" s="74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  <c r="Y787" s="74"/>
      <c r="Z787" s="74"/>
      <c r="AA787" s="74"/>
    </row>
    <row r="788" spans="1:27" x14ac:dyDescent="0.25">
      <c r="A788" s="74"/>
      <c r="B788" s="74"/>
      <c r="C788" s="74"/>
      <c r="D788" s="74"/>
      <c r="E788" s="74"/>
      <c r="F788" s="74"/>
      <c r="G788" s="74"/>
      <c r="H788" s="74"/>
      <c r="I788" s="74"/>
      <c r="J788" s="74"/>
      <c r="K788" s="74"/>
      <c r="L788" s="74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  <c r="Y788" s="74"/>
      <c r="Z788" s="74"/>
      <c r="AA788" s="74"/>
    </row>
    <row r="789" spans="1:27" x14ac:dyDescent="0.25">
      <c r="A789" s="74"/>
      <c r="B789" s="74"/>
      <c r="C789" s="74"/>
      <c r="D789" s="74"/>
      <c r="E789" s="74"/>
      <c r="F789" s="74"/>
      <c r="G789" s="74"/>
      <c r="H789" s="74"/>
      <c r="I789" s="74"/>
      <c r="J789" s="74"/>
      <c r="K789" s="74"/>
      <c r="L789" s="74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  <c r="Y789" s="74"/>
      <c r="Z789" s="74"/>
      <c r="AA789" s="74"/>
    </row>
    <row r="790" spans="1:27" x14ac:dyDescent="0.25">
      <c r="A790" s="74"/>
      <c r="B790" s="74"/>
      <c r="C790" s="74"/>
      <c r="D790" s="74"/>
      <c r="E790" s="74"/>
      <c r="F790" s="74"/>
      <c r="G790" s="74"/>
      <c r="H790" s="74"/>
      <c r="I790" s="74"/>
      <c r="J790" s="74"/>
      <c r="K790" s="74"/>
      <c r="L790" s="74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  <c r="Y790" s="74"/>
      <c r="Z790" s="74"/>
      <c r="AA790" s="74"/>
    </row>
    <row r="791" spans="1:27" x14ac:dyDescent="0.25">
      <c r="A791" s="74"/>
      <c r="B791" s="74"/>
      <c r="C791" s="74"/>
      <c r="D791" s="74"/>
      <c r="E791" s="74"/>
      <c r="F791" s="74"/>
      <c r="G791" s="74"/>
      <c r="H791" s="74"/>
      <c r="I791" s="74"/>
      <c r="J791" s="74"/>
      <c r="K791" s="74"/>
      <c r="L791" s="74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  <c r="Y791" s="74"/>
      <c r="Z791" s="74"/>
      <c r="AA791" s="74"/>
    </row>
    <row r="792" spans="1:27" x14ac:dyDescent="0.25">
      <c r="A792" s="74"/>
      <c r="B792" s="74"/>
      <c r="C792" s="74"/>
      <c r="D792" s="74"/>
      <c r="E792" s="74"/>
      <c r="F792" s="74"/>
      <c r="G792" s="74"/>
      <c r="H792" s="74"/>
      <c r="I792" s="74"/>
      <c r="J792" s="74"/>
      <c r="K792" s="74"/>
      <c r="L792" s="74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  <c r="Y792" s="74"/>
      <c r="Z792" s="74"/>
      <c r="AA792" s="74"/>
    </row>
    <row r="793" spans="1:27" x14ac:dyDescent="0.25">
      <c r="A793" s="74"/>
      <c r="B793" s="74"/>
      <c r="C793" s="74"/>
      <c r="D793" s="74"/>
      <c r="E793" s="74"/>
      <c r="F793" s="74"/>
      <c r="G793" s="74"/>
      <c r="H793" s="74"/>
      <c r="I793" s="74"/>
      <c r="J793" s="74"/>
      <c r="K793" s="74"/>
      <c r="L793" s="74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  <c r="Y793" s="74"/>
      <c r="Z793" s="74"/>
      <c r="AA793" s="74"/>
    </row>
    <row r="794" spans="1:27" x14ac:dyDescent="0.25">
      <c r="A794" s="74"/>
      <c r="B794" s="74"/>
      <c r="C794" s="74"/>
      <c r="D794" s="74"/>
      <c r="E794" s="74"/>
      <c r="F794" s="74"/>
      <c r="G794" s="74"/>
      <c r="H794" s="74"/>
      <c r="I794" s="74"/>
      <c r="J794" s="74"/>
      <c r="K794" s="74"/>
      <c r="L794" s="74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  <c r="Y794" s="74"/>
      <c r="Z794" s="74"/>
      <c r="AA794" s="74"/>
    </row>
    <row r="795" spans="1:27" x14ac:dyDescent="0.25">
      <c r="A795" s="74"/>
      <c r="B795" s="74"/>
      <c r="C795" s="74"/>
      <c r="D795" s="74"/>
      <c r="E795" s="74"/>
      <c r="F795" s="74"/>
      <c r="G795" s="74"/>
      <c r="H795" s="74"/>
      <c r="I795" s="74"/>
      <c r="J795" s="74"/>
      <c r="K795" s="74"/>
      <c r="L795" s="74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  <c r="Y795" s="74"/>
      <c r="Z795" s="74"/>
      <c r="AA795" s="74"/>
    </row>
    <row r="796" spans="1:27" x14ac:dyDescent="0.25">
      <c r="A796" s="74"/>
      <c r="B796" s="74"/>
      <c r="C796" s="74"/>
      <c r="D796" s="74"/>
      <c r="E796" s="74"/>
      <c r="F796" s="74"/>
      <c r="G796" s="74"/>
      <c r="H796" s="74"/>
      <c r="I796" s="74"/>
      <c r="J796" s="74"/>
      <c r="K796" s="74"/>
      <c r="L796" s="74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  <c r="Y796" s="74"/>
      <c r="Z796" s="74"/>
      <c r="AA796" s="74"/>
    </row>
    <row r="797" spans="1:27" x14ac:dyDescent="0.25">
      <c r="A797" s="74"/>
      <c r="B797" s="74"/>
      <c r="C797" s="74"/>
      <c r="D797" s="74"/>
      <c r="E797" s="74"/>
      <c r="F797" s="74"/>
      <c r="G797" s="74"/>
      <c r="H797" s="74"/>
      <c r="I797" s="74"/>
      <c r="J797" s="74"/>
      <c r="K797" s="74"/>
      <c r="L797" s="74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  <c r="Y797" s="74"/>
      <c r="Z797" s="74"/>
      <c r="AA797" s="74"/>
    </row>
    <row r="798" spans="1:27" x14ac:dyDescent="0.25">
      <c r="A798" s="74"/>
      <c r="B798" s="74"/>
      <c r="C798" s="74"/>
      <c r="D798" s="74"/>
      <c r="E798" s="74"/>
      <c r="F798" s="74"/>
      <c r="G798" s="74"/>
      <c r="H798" s="74"/>
      <c r="I798" s="74"/>
      <c r="J798" s="74"/>
      <c r="K798" s="74"/>
      <c r="L798" s="74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  <c r="Y798" s="74"/>
      <c r="Z798" s="74"/>
      <c r="AA798" s="74"/>
    </row>
    <row r="799" spans="1:27" x14ac:dyDescent="0.25">
      <c r="A799" s="74"/>
      <c r="B799" s="74"/>
      <c r="C799" s="74"/>
      <c r="D799" s="74"/>
      <c r="E799" s="74"/>
      <c r="F799" s="74"/>
      <c r="G799" s="74"/>
      <c r="H799" s="74"/>
      <c r="I799" s="74"/>
      <c r="J799" s="74"/>
      <c r="K799" s="74"/>
      <c r="L799" s="74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  <c r="Y799" s="74"/>
      <c r="Z799" s="74"/>
      <c r="AA799" s="74"/>
    </row>
    <row r="800" spans="1:27" x14ac:dyDescent="0.25">
      <c r="A800" s="74"/>
      <c r="B800" s="74"/>
      <c r="C800" s="74"/>
      <c r="D800" s="74"/>
      <c r="E800" s="74"/>
      <c r="F800" s="74"/>
      <c r="G800" s="74"/>
      <c r="H800" s="74"/>
      <c r="I800" s="74"/>
      <c r="J800" s="74"/>
      <c r="K800" s="74"/>
      <c r="L800" s="74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  <c r="Y800" s="74"/>
      <c r="Z800" s="74"/>
      <c r="AA800" s="74"/>
    </row>
    <row r="801" spans="1:27" x14ac:dyDescent="0.25">
      <c r="A801" s="74"/>
      <c r="B801" s="74"/>
      <c r="C801" s="74"/>
      <c r="D801" s="74"/>
      <c r="E801" s="74"/>
      <c r="F801" s="74"/>
      <c r="G801" s="74"/>
      <c r="H801" s="74"/>
      <c r="I801" s="74"/>
      <c r="J801" s="74"/>
      <c r="K801" s="74"/>
      <c r="L801" s="74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  <c r="Y801" s="74"/>
      <c r="Z801" s="74"/>
      <c r="AA801" s="74"/>
    </row>
    <row r="802" spans="1:27" x14ac:dyDescent="0.25">
      <c r="A802" s="74"/>
      <c r="B802" s="74"/>
      <c r="C802" s="74"/>
      <c r="D802" s="74"/>
      <c r="E802" s="74"/>
      <c r="F802" s="74"/>
      <c r="G802" s="74"/>
      <c r="H802" s="74"/>
      <c r="I802" s="74"/>
      <c r="J802" s="74"/>
      <c r="K802" s="74"/>
      <c r="L802" s="74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  <c r="Y802" s="74"/>
      <c r="Z802" s="74"/>
      <c r="AA802" s="74"/>
    </row>
    <row r="803" spans="1:27" x14ac:dyDescent="0.25">
      <c r="A803" s="74"/>
      <c r="B803" s="74"/>
      <c r="C803" s="74"/>
      <c r="D803" s="74"/>
      <c r="E803" s="74"/>
      <c r="F803" s="74"/>
      <c r="G803" s="74"/>
      <c r="H803" s="74"/>
      <c r="I803" s="74"/>
      <c r="J803" s="74"/>
      <c r="K803" s="74"/>
      <c r="L803" s="74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  <c r="Y803" s="74"/>
      <c r="Z803" s="74"/>
      <c r="AA803" s="74"/>
    </row>
    <row r="804" spans="1:27" x14ac:dyDescent="0.25">
      <c r="A804" s="74"/>
      <c r="B804" s="74"/>
      <c r="C804" s="74"/>
      <c r="D804" s="74"/>
      <c r="E804" s="74"/>
      <c r="F804" s="74"/>
      <c r="G804" s="74"/>
      <c r="H804" s="74"/>
      <c r="I804" s="74"/>
      <c r="J804" s="74"/>
      <c r="K804" s="74"/>
      <c r="L804" s="74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  <c r="Y804" s="74"/>
      <c r="Z804" s="74"/>
      <c r="AA804" s="74"/>
    </row>
    <row r="805" spans="1:27" x14ac:dyDescent="0.25">
      <c r="A805" s="74"/>
      <c r="B805" s="74"/>
      <c r="C805" s="74"/>
      <c r="D805" s="74"/>
      <c r="E805" s="74"/>
      <c r="F805" s="74"/>
      <c r="G805" s="74"/>
      <c r="H805" s="74"/>
      <c r="I805" s="74"/>
      <c r="J805" s="74"/>
      <c r="K805" s="74"/>
      <c r="L805" s="74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  <c r="Y805" s="74"/>
      <c r="Z805" s="74"/>
      <c r="AA805" s="74"/>
    </row>
    <row r="806" spans="1:27" x14ac:dyDescent="0.25">
      <c r="A806" s="74"/>
      <c r="B806" s="74"/>
      <c r="C806" s="74"/>
      <c r="D806" s="74"/>
      <c r="E806" s="74"/>
      <c r="F806" s="74"/>
      <c r="G806" s="74"/>
      <c r="H806" s="74"/>
      <c r="I806" s="74"/>
      <c r="J806" s="74"/>
      <c r="K806" s="74"/>
      <c r="L806" s="74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  <c r="Y806" s="74"/>
      <c r="Z806" s="74"/>
      <c r="AA806" s="74"/>
    </row>
    <row r="807" spans="1:27" x14ac:dyDescent="0.25">
      <c r="A807" s="74"/>
      <c r="B807" s="74"/>
      <c r="C807" s="74"/>
      <c r="D807" s="74"/>
      <c r="E807" s="74"/>
      <c r="F807" s="74"/>
      <c r="G807" s="74"/>
      <c r="H807" s="74"/>
      <c r="I807" s="74"/>
      <c r="J807" s="74"/>
      <c r="K807" s="74"/>
      <c r="L807" s="74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  <c r="Y807" s="74"/>
      <c r="Z807" s="74"/>
      <c r="AA807" s="74"/>
    </row>
    <row r="808" spans="1:27" x14ac:dyDescent="0.25">
      <c r="A808" s="74"/>
      <c r="B808" s="74"/>
      <c r="C808" s="74"/>
      <c r="D808" s="74"/>
      <c r="E808" s="74"/>
      <c r="F808" s="74"/>
      <c r="G808" s="74"/>
      <c r="H808" s="74"/>
      <c r="I808" s="74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4"/>
      <c r="Z808" s="74"/>
      <c r="AA808" s="74"/>
    </row>
    <row r="809" spans="1:27" x14ac:dyDescent="0.25">
      <c r="A809" s="74"/>
      <c r="B809" s="74"/>
      <c r="C809" s="74"/>
      <c r="D809" s="74"/>
      <c r="E809" s="74"/>
      <c r="F809" s="74"/>
      <c r="G809" s="74"/>
      <c r="H809" s="74"/>
      <c r="I809" s="74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4"/>
      <c r="Z809" s="74"/>
      <c r="AA809" s="74"/>
    </row>
    <row r="810" spans="1:27" x14ac:dyDescent="0.25">
      <c r="A810" s="74"/>
      <c r="B810" s="74"/>
      <c r="C810" s="74"/>
      <c r="D810" s="74"/>
      <c r="E810" s="74"/>
      <c r="F810" s="74"/>
      <c r="G810" s="74"/>
      <c r="H810" s="74"/>
      <c r="I810" s="74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4"/>
      <c r="Z810" s="74"/>
      <c r="AA810" s="74"/>
    </row>
    <row r="811" spans="1:27" x14ac:dyDescent="0.25">
      <c r="A811" s="74"/>
      <c r="B811" s="74"/>
      <c r="C811" s="74"/>
      <c r="D811" s="74"/>
      <c r="E811" s="74"/>
      <c r="F811" s="74"/>
      <c r="G811" s="74"/>
      <c r="H811" s="74"/>
      <c r="I811" s="74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4"/>
      <c r="Z811" s="74"/>
      <c r="AA811" s="74"/>
    </row>
    <row r="812" spans="1:27" x14ac:dyDescent="0.25">
      <c r="A812" s="74"/>
      <c r="B812" s="74"/>
      <c r="C812" s="74"/>
      <c r="D812" s="74"/>
      <c r="E812" s="74"/>
      <c r="F812" s="74"/>
      <c r="G812" s="74"/>
      <c r="H812" s="74"/>
      <c r="I812" s="74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4"/>
      <c r="Z812" s="74"/>
      <c r="AA812" s="74"/>
    </row>
    <row r="813" spans="1:27" x14ac:dyDescent="0.25">
      <c r="A813" s="74"/>
      <c r="B813" s="74"/>
      <c r="C813" s="74"/>
      <c r="D813" s="74"/>
      <c r="E813" s="74"/>
      <c r="F813" s="74"/>
      <c r="G813" s="74"/>
      <c r="H813" s="74"/>
      <c r="I813" s="74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4"/>
      <c r="Z813" s="74"/>
      <c r="AA813" s="74"/>
    </row>
    <row r="814" spans="1:27" x14ac:dyDescent="0.25">
      <c r="A814" s="74"/>
      <c r="B814" s="74"/>
      <c r="C814" s="74"/>
      <c r="D814" s="74"/>
      <c r="E814" s="74"/>
      <c r="F814" s="74"/>
      <c r="G814" s="74"/>
      <c r="H814" s="74"/>
      <c r="I814" s="74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4"/>
      <c r="Z814" s="74"/>
      <c r="AA814" s="74"/>
    </row>
    <row r="815" spans="1:27" x14ac:dyDescent="0.25">
      <c r="A815" s="74"/>
      <c r="B815" s="74"/>
      <c r="C815" s="74"/>
      <c r="D815" s="74"/>
      <c r="E815" s="74"/>
      <c r="F815" s="74"/>
      <c r="G815" s="74"/>
      <c r="H815" s="74"/>
      <c r="I815" s="74"/>
      <c r="J815" s="74"/>
      <c r="K815" s="74"/>
      <c r="L815" s="74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  <c r="Y815" s="74"/>
      <c r="Z815" s="74"/>
      <c r="AA815" s="74"/>
    </row>
    <row r="816" spans="1:27" x14ac:dyDescent="0.25">
      <c r="A816" s="74"/>
      <c r="B816" s="74"/>
      <c r="C816" s="74"/>
      <c r="D816" s="74"/>
      <c r="E816" s="74"/>
      <c r="F816" s="74"/>
      <c r="G816" s="74"/>
      <c r="H816" s="74"/>
      <c r="I816" s="74"/>
      <c r="J816" s="74"/>
      <c r="K816" s="74"/>
      <c r="L816" s="74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  <c r="Y816" s="74"/>
      <c r="Z816" s="74"/>
      <c r="AA816" s="74"/>
    </row>
    <row r="817" spans="1:27" x14ac:dyDescent="0.25">
      <c r="A817" s="74"/>
      <c r="B817" s="74"/>
      <c r="C817" s="74"/>
      <c r="D817" s="74"/>
      <c r="E817" s="74"/>
      <c r="F817" s="74"/>
      <c r="G817" s="74"/>
      <c r="H817" s="74"/>
      <c r="I817" s="74"/>
      <c r="J817" s="74"/>
      <c r="K817" s="74"/>
      <c r="L817" s="74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  <c r="Y817" s="74"/>
      <c r="Z817" s="74"/>
      <c r="AA817" s="74"/>
    </row>
    <row r="818" spans="1:27" x14ac:dyDescent="0.25">
      <c r="A818" s="74"/>
      <c r="B818" s="74"/>
      <c r="C818" s="74"/>
      <c r="D818" s="74"/>
      <c r="E818" s="74"/>
      <c r="F818" s="74"/>
      <c r="G818" s="74"/>
      <c r="H818" s="74"/>
      <c r="I818" s="74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Y818" s="74"/>
      <c r="Z818" s="74"/>
      <c r="AA818" s="74"/>
    </row>
    <row r="819" spans="1:27" x14ac:dyDescent="0.25">
      <c r="A819" s="74"/>
      <c r="B819" s="74"/>
      <c r="C819" s="74"/>
      <c r="D819" s="74"/>
      <c r="E819" s="74"/>
      <c r="F819" s="74"/>
      <c r="G819" s="74"/>
      <c r="H819" s="74"/>
      <c r="I819" s="74"/>
      <c r="J819" s="74"/>
      <c r="K819" s="74"/>
      <c r="L819" s="74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  <c r="Y819" s="74"/>
      <c r="Z819" s="74"/>
      <c r="AA819" s="74"/>
    </row>
    <row r="820" spans="1:27" x14ac:dyDescent="0.25">
      <c r="A820" s="74"/>
      <c r="B820" s="74"/>
      <c r="C820" s="74"/>
      <c r="D820" s="74"/>
      <c r="E820" s="74"/>
      <c r="F820" s="74"/>
      <c r="G820" s="74"/>
      <c r="H820" s="74"/>
      <c r="I820" s="74"/>
      <c r="J820" s="74"/>
      <c r="K820" s="74"/>
      <c r="L820" s="74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  <c r="Y820" s="74"/>
      <c r="Z820" s="74"/>
      <c r="AA820" s="74"/>
    </row>
    <row r="821" spans="1:27" x14ac:dyDescent="0.25">
      <c r="A821" s="74"/>
      <c r="B821" s="74"/>
      <c r="C821" s="74"/>
      <c r="D821" s="74"/>
      <c r="E821" s="74"/>
      <c r="F821" s="74"/>
      <c r="G821" s="74"/>
      <c r="H821" s="74"/>
      <c r="I821" s="74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4"/>
      <c r="Z821" s="74"/>
      <c r="AA821" s="74"/>
    </row>
    <row r="822" spans="1:27" x14ac:dyDescent="0.25">
      <c r="A822" s="74"/>
      <c r="B822" s="74"/>
      <c r="C822" s="74"/>
      <c r="D822" s="74"/>
      <c r="E822" s="74"/>
      <c r="F822" s="74"/>
      <c r="G822" s="74"/>
      <c r="H822" s="74"/>
      <c r="I822" s="74"/>
      <c r="J822" s="74"/>
      <c r="K822" s="74"/>
      <c r="L822" s="74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  <c r="Y822" s="74"/>
      <c r="Z822" s="74"/>
      <c r="AA822" s="74"/>
    </row>
    <row r="823" spans="1:27" x14ac:dyDescent="0.25">
      <c r="A823" s="74"/>
      <c r="B823" s="74"/>
      <c r="C823" s="74"/>
      <c r="D823" s="74"/>
      <c r="E823" s="74"/>
      <c r="F823" s="74"/>
      <c r="G823" s="74"/>
      <c r="H823" s="74"/>
      <c r="I823" s="74"/>
      <c r="J823" s="74"/>
      <c r="K823" s="74"/>
      <c r="L823" s="74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  <c r="Y823" s="74"/>
      <c r="Z823" s="74"/>
      <c r="AA823" s="74"/>
    </row>
    <row r="824" spans="1:27" x14ac:dyDescent="0.25">
      <c r="A824" s="74"/>
      <c r="B824" s="74"/>
      <c r="C824" s="74"/>
      <c r="D824" s="74"/>
      <c r="E824" s="74"/>
      <c r="F824" s="74"/>
      <c r="G824" s="74"/>
      <c r="H824" s="74"/>
      <c r="I824" s="74"/>
      <c r="J824" s="74"/>
      <c r="K824" s="74"/>
      <c r="L824" s="74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  <c r="Y824" s="74"/>
      <c r="Z824" s="74"/>
      <c r="AA824" s="74"/>
    </row>
    <row r="825" spans="1:27" x14ac:dyDescent="0.25">
      <c r="A825" s="74"/>
      <c r="B825" s="74"/>
      <c r="C825" s="74"/>
      <c r="D825" s="74"/>
      <c r="E825" s="74"/>
      <c r="F825" s="74"/>
      <c r="G825" s="74"/>
      <c r="H825" s="74"/>
      <c r="I825" s="74"/>
      <c r="J825" s="74"/>
      <c r="K825" s="74"/>
      <c r="L825" s="74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  <c r="Y825" s="74"/>
      <c r="Z825" s="74"/>
      <c r="AA825" s="74"/>
    </row>
    <row r="826" spans="1:27" x14ac:dyDescent="0.25">
      <c r="A826" s="74"/>
      <c r="B826" s="74"/>
      <c r="C826" s="74"/>
      <c r="D826" s="74"/>
      <c r="E826" s="74"/>
      <c r="F826" s="74"/>
      <c r="G826" s="74"/>
      <c r="H826" s="74"/>
      <c r="I826" s="74"/>
      <c r="J826" s="74"/>
      <c r="K826" s="74"/>
      <c r="L826" s="74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  <c r="Y826" s="74"/>
      <c r="Z826" s="74"/>
      <c r="AA826" s="74"/>
    </row>
    <row r="827" spans="1:27" x14ac:dyDescent="0.25">
      <c r="A827" s="74"/>
      <c r="B827" s="74"/>
      <c r="C827" s="74"/>
      <c r="D827" s="74"/>
      <c r="E827" s="74"/>
      <c r="F827" s="74"/>
      <c r="G827" s="74"/>
      <c r="H827" s="74"/>
      <c r="I827" s="74"/>
      <c r="J827" s="74"/>
      <c r="K827" s="74"/>
      <c r="L827" s="74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  <c r="Y827" s="74"/>
      <c r="Z827" s="74"/>
      <c r="AA827" s="74"/>
    </row>
    <row r="828" spans="1:27" x14ac:dyDescent="0.25">
      <c r="A828" s="74"/>
      <c r="B828" s="74"/>
      <c r="C828" s="74"/>
      <c r="D828" s="74"/>
      <c r="E828" s="74"/>
      <c r="F828" s="74"/>
      <c r="G828" s="74"/>
      <c r="H828" s="74"/>
      <c r="I828" s="74"/>
      <c r="J828" s="74"/>
      <c r="K828" s="74"/>
      <c r="L828" s="74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  <c r="Y828" s="74"/>
      <c r="Z828" s="74"/>
      <c r="AA828" s="74"/>
    </row>
    <row r="829" spans="1:27" x14ac:dyDescent="0.25">
      <c r="A829" s="74"/>
      <c r="B829" s="74"/>
      <c r="C829" s="74"/>
      <c r="D829" s="74"/>
      <c r="E829" s="74"/>
      <c r="F829" s="74"/>
      <c r="G829" s="74"/>
      <c r="H829" s="74"/>
      <c r="I829" s="74"/>
      <c r="J829" s="74"/>
      <c r="K829" s="74"/>
      <c r="L829" s="74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  <c r="Y829" s="74"/>
      <c r="Z829" s="74"/>
      <c r="AA829" s="74"/>
    </row>
    <row r="830" spans="1:27" x14ac:dyDescent="0.25">
      <c r="A830" s="74"/>
      <c r="B830" s="74"/>
      <c r="C830" s="74"/>
      <c r="D830" s="74"/>
      <c r="E830" s="74"/>
      <c r="F830" s="74"/>
      <c r="G830" s="74"/>
      <c r="H830" s="74"/>
      <c r="I830" s="74"/>
      <c r="J830" s="74"/>
      <c r="K830" s="74"/>
      <c r="L830" s="74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  <c r="Y830" s="74"/>
      <c r="Z830" s="74"/>
      <c r="AA830" s="74"/>
    </row>
    <row r="831" spans="1:27" x14ac:dyDescent="0.25">
      <c r="A831" s="74"/>
      <c r="B831" s="74"/>
      <c r="C831" s="74"/>
      <c r="D831" s="74"/>
      <c r="E831" s="74"/>
      <c r="F831" s="74"/>
      <c r="G831" s="74"/>
      <c r="H831" s="74"/>
      <c r="I831" s="74"/>
      <c r="J831" s="74"/>
      <c r="K831" s="74"/>
      <c r="L831" s="74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  <c r="Y831" s="74"/>
      <c r="Z831" s="74"/>
      <c r="AA831" s="74"/>
    </row>
    <row r="832" spans="1:27" x14ac:dyDescent="0.25">
      <c r="A832" s="74"/>
      <c r="B832" s="74"/>
      <c r="C832" s="74"/>
      <c r="D832" s="74"/>
      <c r="E832" s="74"/>
      <c r="F832" s="74"/>
      <c r="G832" s="74"/>
      <c r="H832" s="74"/>
      <c r="I832" s="74"/>
      <c r="J832" s="74"/>
      <c r="K832" s="74"/>
      <c r="L832" s="74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  <c r="Y832" s="74"/>
      <c r="Z832" s="74"/>
      <c r="AA832" s="74"/>
    </row>
    <row r="833" spans="1:27" x14ac:dyDescent="0.25">
      <c r="A833" s="74"/>
      <c r="B833" s="74"/>
      <c r="C833" s="74"/>
      <c r="D833" s="74"/>
      <c r="E833" s="74"/>
      <c r="F833" s="74"/>
      <c r="G833" s="74"/>
      <c r="H833" s="74"/>
      <c r="I833" s="74"/>
      <c r="J833" s="74"/>
      <c r="K833" s="74"/>
      <c r="L833" s="74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  <c r="Y833" s="74"/>
      <c r="Z833" s="74"/>
      <c r="AA833" s="74"/>
    </row>
    <row r="834" spans="1:27" x14ac:dyDescent="0.25">
      <c r="A834" s="74"/>
      <c r="B834" s="74"/>
      <c r="C834" s="74"/>
      <c r="D834" s="74"/>
      <c r="E834" s="74"/>
      <c r="F834" s="74"/>
      <c r="G834" s="74"/>
      <c r="H834" s="74"/>
      <c r="I834" s="74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74"/>
      <c r="Z834" s="74"/>
      <c r="AA834" s="74"/>
    </row>
    <row r="835" spans="1:27" x14ac:dyDescent="0.25">
      <c r="A835" s="74"/>
      <c r="B835" s="74"/>
      <c r="C835" s="74"/>
      <c r="D835" s="74"/>
      <c r="E835" s="74"/>
      <c r="F835" s="74"/>
      <c r="G835" s="74"/>
      <c r="H835" s="74"/>
      <c r="I835" s="74"/>
      <c r="J835" s="74"/>
      <c r="K835" s="74"/>
      <c r="L835" s="74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  <c r="Y835" s="74"/>
      <c r="Z835" s="74"/>
      <c r="AA835" s="74"/>
    </row>
    <row r="836" spans="1:27" x14ac:dyDescent="0.25">
      <c r="A836" s="74"/>
      <c r="B836" s="74"/>
      <c r="C836" s="74"/>
      <c r="D836" s="74"/>
      <c r="E836" s="74"/>
      <c r="F836" s="74"/>
      <c r="G836" s="74"/>
      <c r="H836" s="74"/>
      <c r="I836" s="74"/>
      <c r="J836" s="74"/>
      <c r="K836" s="74"/>
      <c r="L836" s="74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  <c r="Y836" s="74"/>
      <c r="Z836" s="74"/>
      <c r="AA836" s="74"/>
    </row>
    <row r="837" spans="1:27" x14ac:dyDescent="0.25">
      <c r="A837" s="74"/>
      <c r="B837" s="74"/>
      <c r="C837" s="74"/>
      <c r="D837" s="74"/>
      <c r="E837" s="74"/>
      <c r="F837" s="74"/>
      <c r="G837" s="74"/>
      <c r="H837" s="74"/>
      <c r="I837" s="74"/>
      <c r="J837" s="74"/>
      <c r="K837" s="74"/>
      <c r="L837" s="74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  <c r="Y837" s="74"/>
      <c r="Z837" s="74"/>
      <c r="AA837" s="74"/>
    </row>
    <row r="838" spans="1:27" x14ac:dyDescent="0.25">
      <c r="A838" s="74"/>
      <c r="B838" s="74"/>
      <c r="C838" s="74"/>
      <c r="D838" s="74"/>
      <c r="E838" s="74"/>
      <c r="F838" s="74"/>
      <c r="G838" s="74"/>
      <c r="H838" s="74"/>
      <c r="I838" s="74"/>
      <c r="J838" s="74"/>
      <c r="K838" s="74"/>
      <c r="L838" s="74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  <c r="Y838" s="74"/>
      <c r="Z838" s="74"/>
      <c r="AA838" s="74"/>
    </row>
    <row r="839" spans="1:27" x14ac:dyDescent="0.25">
      <c r="A839" s="74"/>
      <c r="B839" s="74"/>
      <c r="C839" s="74"/>
      <c r="D839" s="74"/>
      <c r="E839" s="74"/>
      <c r="F839" s="74"/>
      <c r="G839" s="74"/>
      <c r="H839" s="74"/>
      <c r="I839" s="74"/>
      <c r="J839" s="74"/>
      <c r="K839" s="74"/>
      <c r="L839" s="74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  <c r="Y839" s="74"/>
      <c r="Z839" s="74"/>
      <c r="AA839" s="74"/>
    </row>
    <row r="840" spans="1:27" x14ac:dyDescent="0.25">
      <c r="A840" s="74"/>
      <c r="B840" s="74"/>
      <c r="C840" s="74"/>
      <c r="D840" s="74"/>
      <c r="E840" s="74"/>
      <c r="F840" s="74"/>
      <c r="G840" s="74"/>
      <c r="H840" s="74"/>
      <c r="I840" s="74"/>
      <c r="J840" s="74"/>
      <c r="K840" s="74"/>
      <c r="L840" s="74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  <c r="Y840" s="74"/>
      <c r="Z840" s="74"/>
      <c r="AA840" s="74"/>
    </row>
    <row r="841" spans="1:27" x14ac:dyDescent="0.25">
      <c r="A841" s="74"/>
      <c r="B841" s="74"/>
      <c r="C841" s="74"/>
      <c r="D841" s="74"/>
      <c r="E841" s="74"/>
      <c r="F841" s="74"/>
      <c r="G841" s="74"/>
      <c r="H841" s="74"/>
      <c r="I841" s="74"/>
      <c r="J841" s="74"/>
      <c r="K841" s="74"/>
      <c r="L841" s="74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  <c r="Y841" s="74"/>
      <c r="Z841" s="74"/>
      <c r="AA841" s="74"/>
    </row>
    <row r="842" spans="1:27" x14ac:dyDescent="0.25">
      <c r="A842" s="74"/>
      <c r="B842" s="74"/>
      <c r="C842" s="74"/>
      <c r="D842" s="74"/>
      <c r="E842" s="74"/>
      <c r="F842" s="74"/>
      <c r="G842" s="74"/>
      <c r="H842" s="74"/>
      <c r="I842" s="74"/>
      <c r="J842" s="74"/>
      <c r="K842" s="74"/>
      <c r="L842" s="74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  <c r="Y842" s="74"/>
      <c r="Z842" s="74"/>
      <c r="AA842" s="74"/>
    </row>
    <row r="843" spans="1:27" x14ac:dyDescent="0.25">
      <c r="A843" s="74"/>
      <c r="B843" s="74"/>
      <c r="C843" s="74"/>
      <c r="D843" s="74"/>
      <c r="E843" s="74"/>
      <c r="F843" s="74"/>
      <c r="G843" s="74"/>
      <c r="H843" s="74"/>
      <c r="I843" s="74"/>
      <c r="J843" s="74"/>
      <c r="K843" s="74"/>
      <c r="L843" s="74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  <c r="Y843" s="74"/>
      <c r="Z843" s="74"/>
      <c r="AA843" s="74"/>
    </row>
    <row r="844" spans="1:27" x14ac:dyDescent="0.25">
      <c r="A844" s="74"/>
      <c r="B844" s="74"/>
      <c r="C844" s="74"/>
      <c r="D844" s="74"/>
      <c r="E844" s="74"/>
      <c r="F844" s="74"/>
      <c r="G844" s="74"/>
      <c r="H844" s="74"/>
      <c r="I844" s="74"/>
      <c r="J844" s="74"/>
      <c r="K844" s="74"/>
      <c r="L844" s="74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  <c r="Y844" s="74"/>
      <c r="Z844" s="74"/>
      <c r="AA844" s="74"/>
    </row>
    <row r="845" spans="1:27" x14ac:dyDescent="0.25">
      <c r="A845" s="74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  <c r="Y845" s="74"/>
      <c r="Z845" s="74"/>
      <c r="AA845" s="74"/>
    </row>
    <row r="846" spans="1:27" x14ac:dyDescent="0.25">
      <c r="A846" s="74"/>
      <c r="B846" s="74"/>
      <c r="C846" s="74"/>
      <c r="D846" s="74"/>
      <c r="E846" s="74"/>
      <c r="F846" s="74"/>
      <c r="G846" s="74"/>
      <c r="H846" s="74"/>
      <c r="I846" s="74"/>
      <c r="J846" s="74"/>
      <c r="K846" s="74"/>
      <c r="L846" s="74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  <c r="Y846" s="74"/>
      <c r="Z846" s="74"/>
      <c r="AA846" s="74"/>
    </row>
    <row r="847" spans="1:27" x14ac:dyDescent="0.25">
      <c r="A847" s="74"/>
      <c r="B847" s="74"/>
      <c r="C847" s="74"/>
      <c r="D847" s="74"/>
      <c r="E847" s="74"/>
      <c r="F847" s="74"/>
      <c r="G847" s="74"/>
      <c r="H847" s="74"/>
      <c r="I847" s="74"/>
      <c r="J847" s="74"/>
      <c r="K847" s="74"/>
      <c r="L847" s="74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  <c r="Y847" s="74"/>
      <c r="Z847" s="74"/>
      <c r="AA847" s="74"/>
    </row>
    <row r="848" spans="1:27" x14ac:dyDescent="0.25">
      <c r="A848" s="74"/>
      <c r="B848" s="74"/>
      <c r="C848" s="74"/>
      <c r="D848" s="74"/>
      <c r="E848" s="74"/>
      <c r="F848" s="74"/>
      <c r="G848" s="74"/>
      <c r="H848" s="74"/>
      <c r="I848" s="74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4"/>
      <c r="Z848" s="74"/>
      <c r="AA848" s="74"/>
    </row>
    <row r="849" spans="1:27" x14ac:dyDescent="0.25">
      <c r="A849" s="74"/>
      <c r="B849" s="74"/>
      <c r="C849" s="74"/>
      <c r="D849" s="74"/>
      <c r="E849" s="74"/>
      <c r="F849" s="74"/>
      <c r="G849" s="74"/>
      <c r="H849" s="74"/>
      <c r="I849" s="74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4"/>
      <c r="Z849" s="74"/>
      <c r="AA849" s="74"/>
    </row>
    <row r="850" spans="1:27" x14ac:dyDescent="0.25">
      <c r="A850" s="74"/>
      <c r="B850" s="74"/>
      <c r="C850" s="74"/>
      <c r="D850" s="74"/>
      <c r="E850" s="74"/>
      <c r="F850" s="74"/>
      <c r="G850" s="74"/>
      <c r="H850" s="74"/>
      <c r="I850" s="74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4"/>
      <c r="Z850" s="74"/>
      <c r="AA850" s="74"/>
    </row>
    <row r="851" spans="1:27" x14ac:dyDescent="0.25">
      <c r="A851" s="74"/>
      <c r="B851" s="74"/>
      <c r="C851" s="74"/>
      <c r="D851" s="74"/>
      <c r="E851" s="74"/>
      <c r="F851" s="74"/>
      <c r="G851" s="74"/>
      <c r="H851" s="74"/>
      <c r="I851" s="74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4"/>
      <c r="Z851" s="74"/>
      <c r="AA851" s="74"/>
    </row>
    <row r="852" spans="1:27" x14ac:dyDescent="0.25">
      <c r="A852" s="74"/>
      <c r="B852" s="74"/>
      <c r="C852" s="74"/>
      <c r="D852" s="74"/>
      <c r="E852" s="74"/>
      <c r="F852" s="74"/>
      <c r="G852" s="74"/>
      <c r="H852" s="74"/>
      <c r="I852" s="74"/>
      <c r="J852" s="74"/>
      <c r="K852" s="74"/>
      <c r="L852" s="74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  <c r="Y852" s="74"/>
      <c r="Z852" s="74"/>
      <c r="AA852" s="74"/>
    </row>
    <row r="853" spans="1:27" x14ac:dyDescent="0.25">
      <c r="A853" s="74"/>
      <c r="B853" s="74"/>
      <c r="C853" s="74"/>
      <c r="D853" s="74"/>
      <c r="E853" s="74"/>
      <c r="F853" s="74"/>
      <c r="G853" s="74"/>
      <c r="H853" s="74"/>
      <c r="I853" s="74"/>
      <c r="J853" s="74"/>
      <c r="K853" s="74"/>
      <c r="L853" s="74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  <c r="Y853" s="74"/>
      <c r="Z853" s="74"/>
      <c r="AA853" s="74"/>
    </row>
    <row r="854" spans="1:27" x14ac:dyDescent="0.25">
      <c r="A854" s="74"/>
      <c r="B854" s="74"/>
      <c r="C854" s="74"/>
      <c r="D854" s="74"/>
      <c r="E854" s="74"/>
      <c r="F854" s="74"/>
      <c r="G854" s="74"/>
      <c r="H854" s="74"/>
      <c r="I854" s="74"/>
      <c r="J854" s="74"/>
      <c r="K854" s="74"/>
      <c r="L854" s="74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  <c r="Y854" s="74"/>
      <c r="Z854" s="74"/>
      <c r="AA854" s="74"/>
    </row>
    <row r="855" spans="1:27" x14ac:dyDescent="0.25">
      <c r="A855" s="74"/>
      <c r="B855" s="74"/>
      <c r="C855" s="74"/>
      <c r="D855" s="74"/>
      <c r="E855" s="74"/>
      <c r="F855" s="74"/>
      <c r="G855" s="74"/>
      <c r="H855" s="74"/>
      <c r="I855" s="74"/>
      <c r="J855" s="74"/>
      <c r="K855" s="74"/>
      <c r="L855" s="74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  <c r="Y855" s="74"/>
      <c r="Z855" s="74"/>
      <c r="AA855" s="74"/>
    </row>
    <row r="856" spans="1:27" x14ac:dyDescent="0.25">
      <c r="A856" s="74"/>
      <c r="B856" s="74"/>
      <c r="C856" s="74"/>
      <c r="D856" s="74"/>
      <c r="E856" s="74"/>
      <c r="F856" s="74"/>
      <c r="G856" s="74"/>
      <c r="H856" s="74"/>
      <c r="I856" s="74"/>
      <c r="J856" s="74"/>
      <c r="K856" s="74"/>
      <c r="L856" s="74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  <c r="Y856" s="74"/>
      <c r="Z856" s="74"/>
      <c r="AA856" s="74"/>
    </row>
    <row r="857" spans="1:27" x14ac:dyDescent="0.25">
      <c r="A857" s="74"/>
      <c r="B857" s="74"/>
      <c r="C857" s="74"/>
      <c r="D857" s="74"/>
      <c r="E857" s="74"/>
      <c r="F857" s="74"/>
      <c r="G857" s="74"/>
      <c r="H857" s="74"/>
      <c r="I857" s="74"/>
      <c r="J857" s="74"/>
      <c r="K857" s="74"/>
      <c r="L857" s="74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  <c r="Y857" s="74"/>
      <c r="Z857" s="74"/>
      <c r="AA857" s="74"/>
    </row>
    <row r="858" spans="1:27" x14ac:dyDescent="0.25">
      <c r="A858" s="74"/>
      <c r="B858" s="74"/>
      <c r="C858" s="74"/>
      <c r="D858" s="74"/>
      <c r="E858" s="74"/>
      <c r="F858" s="74"/>
      <c r="G858" s="74"/>
      <c r="H858" s="74"/>
      <c r="I858" s="74"/>
      <c r="J858" s="74"/>
      <c r="K858" s="74"/>
      <c r="L858" s="74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  <c r="Y858" s="74"/>
      <c r="Z858" s="74"/>
      <c r="AA858" s="74"/>
    </row>
    <row r="859" spans="1:27" x14ac:dyDescent="0.25">
      <c r="A859" s="74"/>
      <c r="B859" s="74"/>
      <c r="C859" s="74"/>
      <c r="D859" s="74"/>
      <c r="E859" s="74"/>
      <c r="F859" s="74"/>
      <c r="G859" s="74"/>
      <c r="H859" s="74"/>
      <c r="I859" s="74"/>
      <c r="J859" s="74"/>
      <c r="K859" s="74"/>
      <c r="L859" s="74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  <c r="Y859" s="74"/>
      <c r="Z859" s="74"/>
      <c r="AA859" s="74"/>
    </row>
    <row r="860" spans="1:27" x14ac:dyDescent="0.25">
      <c r="A860" s="74"/>
      <c r="B860" s="74"/>
      <c r="C860" s="74"/>
      <c r="D860" s="74"/>
      <c r="E860" s="74"/>
      <c r="F860" s="74"/>
      <c r="G860" s="74"/>
      <c r="H860" s="74"/>
      <c r="I860" s="74"/>
      <c r="J860" s="74"/>
      <c r="K860" s="74"/>
      <c r="L860" s="74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  <c r="Y860" s="74"/>
      <c r="Z860" s="74"/>
      <c r="AA860" s="74"/>
    </row>
    <row r="861" spans="1:27" x14ac:dyDescent="0.25">
      <c r="A861" s="74"/>
      <c r="B861" s="74"/>
      <c r="C861" s="74"/>
      <c r="D861" s="74"/>
      <c r="E861" s="74"/>
      <c r="F861" s="74"/>
      <c r="G861" s="74"/>
      <c r="H861" s="74"/>
      <c r="I861" s="74"/>
      <c r="J861" s="74"/>
      <c r="K861" s="74"/>
      <c r="L861" s="74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  <c r="Y861" s="74"/>
      <c r="Z861" s="74"/>
      <c r="AA861" s="74"/>
    </row>
    <row r="862" spans="1:27" x14ac:dyDescent="0.25">
      <c r="A862" s="74"/>
      <c r="B862" s="74"/>
      <c r="C862" s="74"/>
      <c r="D862" s="74"/>
      <c r="E862" s="74"/>
      <c r="F862" s="74"/>
      <c r="G862" s="74"/>
      <c r="H862" s="74"/>
      <c r="I862" s="74"/>
      <c r="J862" s="74"/>
      <c r="K862" s="74"/>
      <c r="L862" s="74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  <c r="Y862" s="74"/>
      <c r="Z862" s="74"/>
      <c r="AA862" s="74"/>
    </row>
    <row r="863" spans="1:27" x14ac:dyDescent="0.25">
      <c r="A863" s="74"/>
      <c r="B863" s="74"/>
      <c r="C863" s="74"/>
      <c r="D863" s="74"/>
      <c r="E863" s="74"/>
      <c r="F863" s="74"/>
      <c r="G863" s="74"/>
      <c r="H863" s="74"/>
      <c r="I863" s="74"/>
      <c r="J863" s="74"/>
      <c r="K863" s="74"/>
      <c r="L863" s="74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  <c r="Y863" s="74"/>
      <c r="Z863" s="74"/>
      <c r="AA863" s="74"/>
    </row>
    <row r="864" spans="1:27" x14ac:dyDescent="0.25">
      <c r="A864" s="74"/>
      <c r="B864" s="74"/>
      <c r="C864" s="74"/>
      <c r="D864" s="74"/>
      <c r="E864" s="74"/>
      <c r="F864" s="74"/>
      <c r="G864" s="74"/>
      <c r="H864" s="74"/>
      <c r="I864" s="74"/>
      <c r="J864" s="74"/>
      <c r="K864" s="74"/>
      <c r="L864" s="74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  <c r="Y864" s="74"/>
      <c r="Z864" s="74"/>
      <c r="AA864" s="74"/>
    </row>
    <row r="865" spans="1:27" x14ac:dyDescent="0.25">
      <c r="A865" s="74"/>
      <c r="B865" s="74"/>
      <c r="C865" s="74"/>
      <c r="D865" s="74"/>
      <c r="E865" s="74"/>
      <c r="F865" s="74"/>
      <c r="G865" s="74"/>
      <c r="H865" s="74"/>
      <c r="I865" s="74"/>
      <c r="J865" s="74"/>
      <c r="K865" s="74"/>
      <c r="L865" s="74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  <c r="Y865" s="74"/>
      <c r="Z865" s="74"/>
      <c r="AA865" s="74"/>
    </row>
    <row r="866" spans="1:27" x14ac:dyDescent="0.25">
      <c r="A866" s="74"/>
      <c r="B866" s="74"/>
      <c r="C866" s="74"/>
      <c r="D866" s="74"/>
      <c r="E866" s="74"/>
      <c r="F866" s="74"/>
      <c r="G866" s="74"/>
      <c r="H866" s="74"/>
      <c r="I866" s="74"/>
      <c r="J866" s="74"/>
      <c r="K866" s="74"/>
      <c r="L866" s="74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  <c r="Y866" s="74"/>
      <c r="Z866" s="74"/>
      <c r="AA866" s="74"/>
    </row>
    <row r="867" spans="1:27" x14ac:dyDescent="0.25">
      <c r="A867" s="74"/>
      <c r="B867" s="74"/>
      <c r="C867" s="74"/>
      <c r="D867" s="74"/>
      <c r="E867" s="74"/>
      <c r="F867" s="74"/>
      <c r="G867" s="74"/>
      <c r="H867" s="74"/>
      <c r="I867" s="74"/>
      <c r="J867" s="74"/>
      <c r="K867" s="74"/>
      <c r="L867" s="74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  <c r="Y867" s="74"/>
      <c r="Z867" s="74"/>
      <c r="AA867" s="74"/>
    </row>
    <row r="868" spans="1:27" x14ac:dyDescent="0.25">
      <c r="A868" s="74"/>
      <c r="B868" s="74"/>
      <c r="C868" s="74"/>
      <c r="D868" s="74"/>
      <c r="E868" s="74"/>
      <c r="F868" s="74"/>
      <c r="G868" s="74"/>
      <c r="H868" s="74"/>
      <c r="I868" s="74"/>
      <c r="J868" s="74"/>
      <c r="K868" s="74"/>
      <c r="L868" s="74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  <c r="Y868" s="74"/>
      <c r="Z868" s="74"/>
      <c r="AA868" s="74"/>
    </row>
    <row r="869" spans="1:27" x14ac:dyDescent="0.25">
      <c r="A869" s="74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  <c r="Y869" s="74"/>
      <c r="Z869" s="74"/>
      <c r="AA869" s="74"/>
    </row>
    <row r="870" spans="1:27" x14ac:dyDescent="0.25">
      <c r="A870" s="74"/>
      <c r="B870" s="74"/>
      <c r="C870" s="74"/>
      <c r="D870" s="74"/>
      <c r="E870" s="74"/>
      <c r="F870" s="74"/>
      <c r="G870" s="74"/>
      <c r="H870" s="74"/>
      <c r="I870" s="74"/>
      <c r="J870" s="74"/>
      <c r="K870" s="74"/>
      <c r="L870" s="74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  <c r="Y870" s="74"/>
      <c r="Z870" s="74"/>
      <c r="AA870" s="74"/>
    </row>
    <row r="871" spans="1:27" x14ac:dyDescent="0.25">
      <c r="A871" s="74"/>
      <c r="B871" s="74"/>
      <c r="C871" s="74"/>
      <c r="D871" s="74"/>
      <c r="E871" s="74"/>
      <c r="F871" s="74"/>
      <c r="G871" s="74"/>
      <c r="H871" s="74"/>
      <c r="I871" s="74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  <c r="Y871" s="74"/>
      <c r="Z871" s="74"/>
      <c r="AA871" s="74"/>
    </row>
    <row r="872" spans="1:27" x14ac:dyDescent="0.25">
      <c r="A872" s="74"/>
      <c r="B872" s="74"/>
      <c r="C872" s="74"/>
      <c r="D872" s="74"/>
      <c r="E872" s="74"/>
      <c r="F872" s="74"/>
      <c r="G872" s="74"/>
      <c r="H872" s="74"/>
      <c r="I872" s="74"/>
      <c r="J872" s="74"/>
      <c r="K872" s="74"/>
      <c r="L872" s="74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  <c r="Y872" s="74"/>
      <c r="Z872" s="74"/>
      <c r="AA872" s="74"/>
    </row>
    <row r="873" spans="1:27" x14ac:dyDescent="0.25">
      <c r="A873" s="74"/>
      <c r="B873" s="74"/>
      <c r="C873" s="74"/>
      <c r="D873" s="74"/>
      <c r="E873" s="74"/>
      <c r="F873" s="74"/>
      <c r="G873" s="74"/>
      <c r="H873" s="74"/>
      <c r="I873" s="74"/>
      <c r="J873" s="74"/>
      <c r="K873" s="74"/>
      <c r="L873" s="74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  <c r="Y873" s="74"/>
      <c r="Z873" s="74"/>
      <c r="AA873" s="74"/>
    </row>
    <row r="874" spans="1:27" x14ac:dyDescent="0.25">
      <c r="A874" s="74"/>
      <c r="B874" s="74"/>
      <c r="C874" s="74"/>
      <c r="D874" s="74"/>
      <c r="E874" s="74"/>
      <c r="F874" s="74"/>
      <c r="G874" s="74"/>
      <c r="H874" s="74"/>
      <c r="I874" s="74"/>
      <c r="J874" s="74"/>
      <c r="K874" s="74"/>
      <c r="L874" s="74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  <c r="Y874" s="74"/>
      <c r="Z874" s="74"/>
      <c r="AA874" s="74"/>
    </row>
    <row r="875" spans="1:27" x14ac:dyDescent="0.25">
      <c r="A875" s="74"/>
      <c r="B875" s="74"/>
      <c r="C875" s="74"/>
      <c r="D875" s="74"/>
      <c r="E875" s="74"/>
      <c r="F875" s="74"/>
      <c r="G875" s="74"/>
      <c r="H875" s="74"/>
      <c r="I875" s="74"/>
      <c r="J875" s="74"/>
      <c r="K875" s="74"/>
      <c r="L875" s="74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  <c r="Y875" s="74"/>
      <c r="Z875" s="74"/>
      <c r="AA875" s="74"/>
    </row>
    <row r="876" spans="1:27" x14ac:dyDescent="0.25">
      <c r="A876" s="74"/>
      <c r="B876" s="74"/>
      <c r="C876" s="74"/>
      <c r="D876" s="74"/>
      <c r="E876" s="74"/>
      <c r="F876" s="74"/>
      <c r="G876" s="74"/>
      <c r="H876" s="74"/>
      <c r="I876" s="74"/>
      <c r="J876" s="74"/>
      <c r="K876" s="74"/>
      <c r="L876" s="74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  <c r="Y876" s="74"/>
      <c r="Z876" s="74"/>
      <c r="AA876" s="74"/>
    </row>
    <row r="877" spans="1:27" x14ac:dyDescent="0.25">
      <c r="A877" s="74"/>
      <c r="B877" s="74"/>
      <c r="C877" s="74"/>
      <c r="D877" s="74"/>
      <c r="E877" s="74"/>
      <c r="F877" s="74"/>
      <c r="G877" s="74"/>
      <c r="H877" s="74"/>
      <c r="I877" s="74"/>
      <c r="J877" s="74"/>
      <c r="K877" s="74"/>
      <c r="L877" s="74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  <c r="Y877" s="74"/>
      <c r="Z877" s="74"/>
      <c r="AA877" s="74"/>
    </row>
    <row r="878" spans="1:27" x14ac:dyDescent="0.25">
      <c r="A878" s="74"/>
      <c r="B878" s="74"/>
      <c r="C878" s="74"/>
      <c r="D878" s="74"/>
      <c r="E878" s="74"/>
      <c r="F878" s="74"/>
      <c r="G878" s="74"/>
      <c r="H878" s="74"/>
      <c r="I878" s="74"/>
      <c r="J878" s="74"/>
      <c r="K878" s="74"/>
      <c r="L878" s="74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  <c r="Y878" s="74"/>
      <c r="Z878" s="74"/>
      <c r="AA878" s="74"/>
    </row>
    <row r="879" spans="1:27" x14ac:dyDescent="0.25">
      <c r="A879" s="74"/>
      <c r="B879" s="74"/>
      <c r="C879" s="74"/>
      <c r="D879" s="74"/>
      <c r="E879" s="74"/>
      <c r="F879" s="74"/>
      <c r="G879" s="74"/>
      <c r="H879" s="74"/>
      <c r="I879" s="74"/>
      <c r="J879" s="74"/>
      <c r="K879" s="74"/>
      <c r="L879" s="74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  <c r="Y879" s="74"/>
      <c r="Z879" s="74"/>
      <c r="AA879" s="74"/>
    </row>
    <row r="880" spans="1:27" x14ac:dyDescent="0.25">
      <c r="A880" s="74"/>
      <c r="B880" s="74"/>
      <c r="C880" s="74"/>
      <c r="D880" s="74"/>
      <c r="E880" s="74"/>
      <c r="F880" s="74"/>
      <c r="G880" s="74"/>
      <c r="H880" s="74"/>
      <c r="I880" s="74"/>
      <c r="J880" s="74"/>
      <c r="K880" s="74"/>
      <c r="L880" s="74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  <c r="Y880" s="74"/>
      <c r="Z880" s="74"/>
      <c r="AA880" s="74"/>
    </row>
    <row r="881" spans="1:27" x14ac:dyDescent="0.25">
      <c r="A881" s="74"/>
      <c r="B881" s="74"/>
      <c r="C881" s="74"/>
      <c r="D881" s="74"/>
      <c r="E881" s="74"/>
      <c r="F881" s="74"/>
      <c r="G881" s="74"/>
      <c r="H881" s="74"/>
      <c r="I881" s="74"/>
      <c r="J881" s="74"/>
      <c r="K881" s="74"/>
      <c r="L881" s="74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  <c r="Y881" s="74"/>
      <c r="Z881" s="74"/>
      <c r="AA881" s="74"/>
    </row>
    <row r="882" spans="1:27" x14ac:dyDescent="0.25">
      <c r="A882" s="74"/>
      <c r="B882" s="74"/>
      <c r="C882" s="74"/>
      <c r="D882" s="74"/>
      <c r="E882" s="74"/>
      <c r="F882" s="74"/>
      <c r="G882" s="74"/>
      <c r="H882" s="74"/>
      <c r="I882" s="74"/>
      <c r="J882" s="74"/>
      <c r="K882" s="74"/>
      <c r="L882" s="74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  <c r="Y882" s="74"/>
      <c r="Z882" s="74"/>
      <c r="AA882" s="74"/>
    </row>
    <row r="883" spans="1:27" x14ac:dyDescent="0.25">
      <c r="A883" s="74"/>
      <c r="B883" s="74"/>
      <c r="C883" s="74"/>
      <c r="D883" s="74"/>
      <c r="E883" s="74"/>
      <c r="F883" s="74"/>
      <c r="G883" s="74"/>
      <c r="H883" s="74"/>
      <c r="I883" s="74"/>
      <c r="J883" s="74"/>
      <c r="K883" s="74"/>
      <c r="L883" s="74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  <c r="Y883" s="74"/>
      <c r="Z883" s="74"/>
      <c r="AA883" s="74"/>
    </row>
    <row r="884" spans="1:27" x14ac:dyDescent="0.25">
      <c r="A884" s="74"/>
      <c r="B884" s="74"/>
      <c r="C884" s="74"/>
      <c r="D884" s="74"/>
      <c r="E884" s="74"/>
      <c r="F884" s="74"/>
      <c r="G884" s="74"/>
      <c r="H884" s="74"/>
      <c r="I884" s="74"/>
      <c r="J884" s="74"/>
      <c r="K884" s="74"/>
      <c r="L884" s="74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  <c r="Y884" s="74"/>
      <c r="Z884" s="74"/>
      <c r="AA884" s="74"/>
    </row>
    <row r="885" spans="1:27" x14ac:dyDescent="0.25">
      <c r="A885" s="74"/>
      <c r="B885" s="74"/>
      <c r="C885" s="74"/>
      <c r="D885" s="74"/>
      <c r="E885" s="74"/>
      <c r="F885" s="74"/>
      <c r="G885" s="74"/>
      <c r="H885" s="74"/>
      <c r="I885" s="74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4"/>
      <c r="Z885" s="74"/>
      <c r="AA885" s="74"/>
    </row>
    <row r="886" spans="1:27" x14ac:dyDescent="0.25">
      <c r="A886" s="74"/>
      <c r="B886" s="74"/>
      <c r="C886" s="74"/>
      <c r="D886" s="74"/>
      <c r="E886" s="74"/>
      <c r="F886" s="74"/>
      <c r="G886" s="74"/>
      <c r="H886" s="74"/>
      <c r="I886" s="74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4"/>
      <c r="Z886" s="74"/>
      <c r="AA886" s="74"/>
    </row>
    <row r="887" spans="1:27" x14ac:dyDescent="0.25">
      <c r="A887" s="74"/>
      <c r="B887" s="74"/>
      <c r="C887" s="74"/>
      <c r="D887" s="74"/>
      <c r="E887" s="74"/>
      <c r="F887" s="74"/>
      <c r="G887" s="74"/>
      <c r="H887" s="74"/>
      <c r="I887" s="74"/>
      <c r="J887" s="74"/>
      <c r="K887" s="74"/>
      <c r="L887" s="74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  <c r="Y887" s="74"/>
      <c r="Z887" s="74"/>
      <c r="AA887" s="74"/>
    </row>
    <row r="888" spans="1:27" x14ac:dyDescent="0.25">
      <c r="A888" s="74"/>
      <c r="B888" s="74"/>
      <c r="C888" s="74"/>
      <c r="D888" s="74"/>
      <c r="E888" s="74"/>
      <c r="F888" s="74"/>
      <c r="G888" s="74"/>
      <c r="H888" s="74"/>
      <c r="I888" s="74"/>
      <c r="J888" s="74"/>
      <c r="K888" s="74"/>
      <c r="L888" s="74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  <c r="Y888" s="74"/>
      <c r="Z888" s="74"/>
      <c r="AA888" s="74"/>
    </row>
    <row r="889" spans="1:27" x14ac:dyDescent="0.25">
      <c r="A889" s="74"/>
      <c r="B889" s="74"/>
      <c r="C889" s="74"/>
      <c r="D889" s="74"/>
      <c r="E889" s="74"/>
      <c r="F889" s="74"/>
      <c r="G889" s="74"/>
      <c r="H889" s="74"/>
      <c r="I889" s="74"/>
      <c r="J889" s="74"/>
      <c r="K889" s="74"/>
      <c r="L889" s="74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  <c r="Y889" s="74"/>
      <c r="Z889" s="74"/>
      <c r="AA889" s="74"/>
    </row>
    <row r="890" spans="1:27" x14ac:dyDescent="0.25">
      <c r="A890" s="74"/>
      <c r="B890" s="74"/>
      <c r="C890" s="74"/>
      <c r="D890" s="74"/>
      <c r="E890" s="74"/>
      <c r="F890" s="74"/>
      <c r="G890" s="74"/>
      <c r="H890" s="74"/>
      <c r="I890" s="74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74"/>
      <c r="Z890" s="74"/>
      <c r="AA890" s="74"/>
    </row>
    <row r="891" spans="1:27" x14ac:dyDescent="0.25">
      <c r="A891" s="74"/>
      <c r="B891" s="74"/>
      <c r="C891" s="74"/>
      <c r="D891" s="74"/>
      <c r="E891" s="74"/>
      <c r="F891" s="74"/>
      <c r="G891" s="74"/>
      <c r="H891" s="74"/>
      <c r="I891" s="74"/>
      <c r="J891" s="74"/>
      <c r="K891" s="74"/>
      <c r="L891" s="74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  <c r="Y891" s="74"/>
      <c r="Z891" s="74"/>
      <c r="AA891" s="74"/>
    </row>
    <row r="892" spans="1:27" x14ac:dyDescent="0.25">
      <c r="A892" s="74"/>
      <c r="B892" s="74"/>
      <c r="C892" s="74"/>
      <c r="D892" s="74"/>
      <c r="E892" s="74"/>
      <c r="F892" s="74"/>
      <c r="G892" s="74"/>
      <c r="H892" s="74"/>
      <c r="I892" s="74"/>
      <c r="J892" s="74"/>
      <c r="K892" s="74"/>
      <c r="L892" s="74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  <c r="Y892" s="74"/>
      <c r="Z892" s="74"/>
      <c r="AA892" s="74"/>
    </row>
    <row r="893" spans="1:27" x14ac:dyDescent="0.25">
      <c r="A893" s="74"/>
      <c r="B893" s="74"/>
      <c r="C893" s="74"/>
      <c r="D893" s="74"/>
      <c r="E893" s="74"/>
      <c r="F893" s="74"/>
      <c r="G893" s="74"/>
      <c r="H893" s="74"/>
      <c r="I893" s="74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74"/>
      <c r="Z893" s="74"/>
      <c r="AA893" s="74"/>
    </row>
    <row r="894" spans="1:27" x14ac:dyDescent="0.25">
      <c r="A894" s="74"/>
      <c r="B894" s="74"/>
      <c r="C894" s="74"/>
      <c r="D894" s="74"/>
      <c r="E894" s="74"/>
      <c r="F894" s="74"/>
      <c r="G894" s="74"/>
      <c r="H894" s="74"/>
      <c r="I894" s="74"/>
      <c r="J894" s="74"/>
      <c r="K894" s="74"/>
      <c r="L894" s="74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  <c r="Y894" s="74"/>
      <c r="Z894" s="74"/>
      <c r="AA894" s="74"/>
    </row>
    <row r="895" spans="1:27" x14ac:dyDescent="0.25">
      <c r="A895" s="74"/>
      <c r="B895" s="74"/>
      <c r="C895" s="74"/>
      <c r="D895" s="74"/>
      <c r="E895" s="74"/>
      <c r="F895" s="74"/>
      <c r="G895" s="74"/>
      <c r="H895" s="74"/>
      <c r="I895" s="74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  <c r="Y895" s="74"/>
      <c r="Z895" s="74"/>
      <c r="AA895" s="74"/>
    </row>
    <row r="896" spans="1:27" x14ac:dyDescent="0.25">
      <c r="A896" s="74"/>
      <c r="B896" s="74"/>
      <c r="C896" s="74"/>
      <c r="D896" s="74"/>
      <c r="E896" s="74"/>
      <c r="F896" s="74"/>
      <c r="G896" s="74"/>
      <c r="H896" s="74"/>
      <c r="I896" s="74"/>
      <c r="J896" s="74"/>
      <c r="K896" s="74"/>
      <c r="L896" s="74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  <c r="Y896" s="74"/>
      <c r="Z896" s="74"/>
      <c r="AA896" s="74"/>
    </row>
    <row r="897" spans="1:27" x14ac:dyDescent="0.25">
      <c r="A897" s="74"/>
      <c r="B897" s="74"/>
      <c r="C897" s="74"/>
      <c r="D897" s="74"/>
      <c r="E897" s="74"/>
      <c r="F897" s="74"/>
      <c r="G897" s="74"/>
      <c r="H897" s="74"/>
      <c r="I897" s="74"/>
      <c r="J897" s="74"/>
      <c r="K897" s="74"/>
      <c r="L897" s="74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  <c r="Y897" s="74"/>
      <c r="Z897" s="74"/>
      <c r="AA897" s="74"/>
    </row>
    <row r="898" spans="1:27" x14ac:dyDescent="0.25">
      <c r="A898" s="74"/>
      <c r="B898" s="74"/>
      <c r="C898" s="74"/>
      <c r="D898" s="74"/>
      <c r="E898" s="74"/>
      <c r="F898" s="74"/>
      <c r="G898" s="74"/>
      <c r="H898" s="74"/>
      <c r="I898" s="74"/>
      <c r="J898" s="74"/>
      <c r="K898" s="74"/>
      <c r="L898" s="74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  <c r="Y898" s="74"/>
      <c r="Z898" s="74"/>
      <c r="AA898" s="74"/>
    </row>
    <row r="899" spans="1:27" x14ac:dyDescent="0.25">
      <c r="A899" s="74"/>
      <c r="B899" s="74"/>
      <c r="C899" s="74"/>
      <c r="D899" s="74"/>
      <c r="E899" s="74"/>
      <c r="F899" s="74"/>
      <c r="G899" s="74"/>
      <c r="H899" s="74"/>
      <c r="I899" s="74"/>
      <c r="J899" s="74"/>
      <c r="K899" s="74"/>
      <c r="L899" s="74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  <c r="Y899" s="74"/>
      <c r="Z899" s="74"/>
      <c r="AA899" s="74"/>
    </row>
    <row r="900" spans="1:27" x14ac:dyDescent="0.25">
      <c r="A900" s="74"/>
      <c r="B900" s="74"/>
      <c r="C900" s="74"/>
      <c r="D900" s="74"/>
      <c r="E900" s="74"/>
      <c r="F900" s="74"/>
      <c r="G900" s="74"/>
      <c r="H900" s="74"/>
      <c r="I900" s="74"/>
      <c r="J900" s="74"/>
      <c r="K900" s="74"/>
      <c r="L900" s="74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  <c r="Y900" s="74"/>
      <c r="Z900" s="74"/>
      <c r="AA900" s="74"/>
    </row>
    <row r="901" spans="1:27" x14ac:dyDescent="0.25">
      <c r="A901" s="74"/>
      <c r="B901" s="74"/>
      <c r="C901" s="74"/>
      <c r="D901" s="74"/>
      <c r="E901" s="74"/>
      <c r="F901" s="74"/>
      <c r="G901" s="74"/>
      <c r="H901" s="74"/>
      <c r="I901" s="74"/>
      <c r="J901" s="74"/>
      <c r="K901" s="74"/>
      <c r="L901" s="74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  <c r="Y901" s="74"/>
      <c r="Z901" s="74"/>
      <c r="AA901" s="74"/>
    </row>
    <row r="902" spans="1:27" x14ac:dyDescent="0.25">
      <c r="A902" s="74"/>
      <c r="B902" s="74"/>
      <c r="C902" s="74"/>
      <c r="D902" s="74"/>
      <c r="E902" s="74"/>
      <c r="F902" s="74"/>
      <c r="G902" s="74"/>
      <c r="H902" s="74"/>
      <c r="I902" s="74"/>
      <c r="J902" s="74"/>
      <c r="K902" s="74"/>
      <c r="L902" s="74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  <c r="Y902" s="74"/>
      <c r="Z902" s="74"/>
      <c r="AA902" s="74"/>
    </row>
    <row r="903" spans="1:27" x14ac:dyDescent="0.25">
      <c r="A903" s="74"/>
      <c r="B903" s="74"/>
      <c r="C903" s="74"/>
      <c r="D903" s="74"/>
      <c r="E903" s="74"/>
      <c r="F903" s="74"/>
      <c r="G903" s="74"/>
      <c r="H903" s="74"/>
      <c r="I903" s="74"/>
      <c r="J903" s="74"/>
      <c r="K903" s="74"/>
      <c r="L903" s="74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  <c r="Y903" s="74"/>
      <c r="Z903" s="74"/>
      <c r="AA903" s="74"/>
    </row>
    <row r="904" spans="1:27" x14ac:dyDescent="0.25">
      <c r="A904" s="74"/>
      <c r="B904" s="74"/>
      <c r="C904" s="74"/>
      <c r="D904" s="74"/>
      <c r="E904" s="74"/>
      <c r="F904" s="74"/>
      <c r="G904" s="74"/>
      <c r="H904" s="74"/>
      <c r="I904" s="74"/>
      <c r="J904" s="74"/>
      <c r="K904" s="74"/>
      <c r="L904" s="74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  <c r="Y904" s="74"/>
      <c r="Z904" s="74"/>
      <c r="AA904" s="74"/>
    </row>
    <row r="905" spans="1:27" x14ac:dyDescent="0.25">
      <c r="A905" s="74"/>
      <c r="B905" s="74"/>
      <c r="C905" s="74"/>
      <c r="D905" s="74"/>
      <c r="E905" s="74"/>
      <c r="F905" s="74"/>
      <c r="G905" s="74"/>
      <c r="H905" s="74"/>
      <c r="I905" s="74"/>
      <c r="J905" s="74"/>
      <c r="K905" s="74"/>
      <c r="L905" s="74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  <c r="Y905" s="74"/>
      <c r="Z905" s="74"/>
      <c r="AA905" s="74"/>
    </row>
    <row r="906" spans="1:27" x14ac:dyDescent="0.25">
      <c r="A906" s="74"/>
      <c r="B906" s="74"/>
      <c r="C906" s="74"/>
      <c r="D906" s="74"/>
      <c r="E906" s="74"/>
      <c r="F906" s="74"/>
      <c r="G906" s="74"/>
      <c r="H906" s="74"/>
      <c r="I906" s="74"/>
      <c r="J906" s="74"/>
      <c r="K906" s="74"/>
      <c r="L906" s="74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  <c r="Y906" s="74"/>
      <c r="Z906" s="74"/>
      <c r="AA906" s="74"/>
    </row>
    <row r="907" spans="1:27" x14ac:dyDescent="0.25">
      <c r="A907" s="74"/>
      <c r="B907" s="74"/>
      <c r="C907" s="74"/>
      <c r="D907" s="74"/>
      <c r="E907" s="74"/>
      <c r="F907" s="74"/>
      <c r="G907" s="74"/>
      <c r="H907" s="74"/>
      <c r="I907" s="74"/>
      <c r="J907" s="74"/>
      <c r="K907" s="74"/>
      <c r="L907" s="74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  <c r="Y907" s="74"/>
      <c r="Z907" s="74"/>
      <c r="AA907" s="74"/>
    </row>
    <row r="908" spans="1:27" x14ac:dyDescent="0.25">
      <c r="A908" s="74"/>
      <c r="B908" s="74"/>
      <c r="C908" s="74"/>
      <c r="D908" s="74"/>
      <c r="E908" s="74"/>
      <c r="F908" s="74"/>
      <c r="G908" s="74"/>
      <c r="H908" s="74"/>
      <c r="I908" s="74"/>
      <c r="J908" s="74"/>
      <c r="K908" s="74"/>
      <c r="L908" s="74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  <c r="Y908" s="74"/>
      <c r="Z908" s="74"/>
      <c r="AA908" s="74"/>
    </row>
    <row r="909" spans="1:27" x14ac:dyDescent="0.25">
      <c r="A909" s="74"/>
      <c r="B909" s="74"/>
      <c r="C909" s="74"/>
      <c r="D909" s="74"/>
      <c r="E909" s="74"/>
      <c r="F909" s="74"/>
      <c r="G909" s="74"/>
      <c r="H909" s="74"/>
      <c r="I909" s="74"/>
      <c r="J909" s="74"/>
      <c r="K909" s="74"/>
      <c r="L909" s="74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  <c r="Y909" s="74"/>
      <c r="Z909" s="74"/>
      <c r="AA909" s="74"/>
    </row>
    <row r="910" spans="1:27" x14ac:dyDescent="0.25">
      <c r="A910" s="74"/>
      <c r="B910" s="74"/>
      <c r="C910" s="74"/>
      <c r="D910" s="74"/>
      <c r="E910" s="74"/>
      <c r="F910" s="74"/>
      <c r="G910" s="74"/>
      <c r="H910" s="74"/>
      <c r="I910" s="74"/>
      <c r="J910" s="74"/>
      <c r="K910" s="74"/>
      <c r="L910" s="74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  <c r="Y910" s="74"/>
      <c r="Z910" s="74"/>
      <c r="AA910" s="74"/>
    </row>
    <row r="911" spans="1:27" x14ac:dyDescent="0.25">
      <c r="A911" s="74"/>
      <c r="B911" s="74"/>
      <c r="C911" s="74"/>
      <c r="D911" s="74"/>
      <c r="E911" s="74"/>
      <c r="F911" s="74"/>
      <c r="G911" s="74"/>
      <c r="H911" s="74"/>
      <c r="I911" s="74"/>
      <c r="J911" s="74"/>
      <c r="K911" s="74"/>
      <c r="L911" s="74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  <c r="Y911" s="74"/>
      <c r="Z911" s="74"/>
      <c r="AA911" s="74"/>
    </row>
    <row r="912" spans="1:27" x14ac:dyDescent="0.25">
      <c r="A912" s="74"/>
      <c r="B912" s="74"/>
      <c r="C912" s="74"/>
      <c r="D912" s="74"/>
      <c r="E912" s="74"/>
      <c r="F912" s="74"/>
      <c r="G912" s="74"/>
      <c r="H912" s="74"/>
      <c r="I912" s="74"/>
      <c r="J912" s="74"/>
      <c r="K912" s="74"/>
      <c r="L912" s="74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  <c r="Y912" s="74"/>
      <c r="Z912" s="74"/>
      <c r="AA912" s="74"/>
    </row>
    <row r="913" spans="1:27" x14ac:dyDescent="0.25">
      <c r="A913" s="74"/>
      <c r="B913" s="74"/>
      <c r="C913" s="74"/>
      <c r="D913" s="74"/>
      <c r="E913" s="74"/>
      <c r="F913" s="74"/>
      <c r="G913" s="74"/>
      <c r="H913" s="74"/>
      <c r="I913" s="74"/>
      <c r="J913" s="74"/>
      <c r="K913" s="74"/>
      <c r="L913" s="74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  <c r="Y913" s="74"/>
      <c r="Z913" s="74"/>
      <c r="AA913" s="74"/>
    </row>
    <row r="914" spans="1:27" x14ac:dyDescent="0.25">
      <c r="A914" s="74"/>
      <c r="B914" s="74"/>
      <c r="C914" s="74"/>
      <c r="D914" s="74"/>
      <c r="E914" s="74"/>
      <c r="F914" s="74"/>
      <c r="G914" s="74"/>
      <c r="H914" s="74"/>
      <c r="I914" s="74"/>
      <c r="J914" s="74"/>
      <c r="K914" s="74"/>
      <c r="L914" s="74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  <c r="Y914" s="74"/>
      <c r="Z914" s="74"/>
      <c r="AA914" s="74"/>
    </row>
    <row r="915" spans="1:27" x14ac:dyDescent="0.25">
      <c r="A915" s="74"/>
      <c r="B915" s="74"/>
      <c r="C915" s="74"/>
      <c r="D915" s="74"/>
      <c r="E915" s="74"/>
      <c r="F915" s="74"/>
      <c r="G915" s="74"/>
      <c r="H915" s="74"/>
      <c r="I915" s="74"/>
      <c r="J915" s="74"/>
      <c r="K915" s="74"/>
      <c r="L915" s="74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  <c r="Y915" s="74"/>
      <c r="Z915" s="74"/>
      <c r="AA915" s="74"/>
    </row>
    <row r="916" spans="1:27" x14ac:dyDescent="0.25">
      <c r="A916" s="74"/>
      <c r="B916" s="74"/>
      <c r="C916" s="74"/>
      <c r="D916" s="74"/>
      <c r="E916" s="74"/>
      <c r="F916" s="74"/>
      <c r="G916" s="74"/>
      <c r="H916" s="74"/>
      <c r="I916" s="74"/>
      <c r="J916" s="74"/>
      <c r="K916" s="74"/>
      <c r="L916" s="74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  <c r="Y916" s="74"/>
      <c r="Z916" s="74"/>
      <c r="AA916" s="74"/>
    </row>
    <row r="917" spans="1:27" x14ac:dyDescent="0.25">
      <c r="A917" s="74"/>
      <c r="B917" s="74"/>
      <c r="C917" s="74"/>
      <c r="D917" s="74"/>
      <c r="E917" s="74"/>
      <c r="F917" s="74"/>
      <c r="G917" s="74"/>
      <c r="H917" s="74"/>
      <c r="I917" s="74"/>
      <c r="J917" s="74"/>
      <c r="K917" s="74"/>
      <c r="L917" s="74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  <c r="Y917" s="74"/>
      <c r="Z917" s="74"/>
      <c r="AA917" s="74"/>
    </row>
    <row r="918" spans="1:27" x14ac:dyDescent="0.25">
      <c r="A918" s="74"/>
      <c r="B918" s="74"/>
      <c r="C918" s="74"/>
      <c r="D918" s="74"/>
      <c r="E918" s="74"/>
      <c r="F918" s="74"/>
      <c r="G918" s="74"/>
      <c r="H918" s="74"/>
      <c r="I918" s="74"/>
      <c r="J918" s="74"/>
      <c r="K918" s="74"/>
      <c r="L918" s="74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  <c r="Y918" s="74"/>
      <c r="Z918" s="74"/>
      <c r="AA918" s="74"/>
    </row>
    <row r="919" spans="1:27" x14ac:dyDescent="0.25">
      <c r="A919" s="74"/>
      <c r="B919" s="74"/>
      <c r="C919" s="74"/>
      <c r="D919" s="74"/>
      <c r="E919" s="74"/>
      <c r="F919" s="74"/>
      <c r="G919" s="74"/>
      <c r="H919" s="74"/>
      <c r="I919" s="74"/>
      <c r="J919" s="74"/>
      <c r="K919" s="74"/>
      <c r="L919" s="74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  <c r="Y919" s="74"/>
      <c r="Z919" s="74"/>
      <c r="AA919" s="74"/>
    </row>
    <row r="920" spans="1:27" x14ac:dyDescent="0.25">
      <c r="A920" s="74"/>
      <c r="B920" s="74"/>
      <c r="C920" s="74"/>
      <c r="D920" s="74"/>
      <c r="E920" s="74"/>
      <c r="F920" s="74"/>
      <c r="G920" s="74"/>
      <c r="H920" s="74"/>
      <c r="I920" s="74"/>
      <c r="J920" s="74"/>
      <c r="K920" s="74"/>
      <c r="L920" s="74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  <c r="Y920" s="74"/>
      <c r="Z920" s="74"/>
      <c r="AA920" s="74"/>
    </row>
    <row r="921" spans="1:27" x14ac:dyDescent="0.25">
      <c r="A921" s="74"/>
      <c r="B921" s="74"/>
      <c r="C921" s="74"/>
      <c r="D921" s="74"/>
      <c r="E921" s="74"/>
      <c r="F921" s="74"/>
      <c r="G921" s="74"/>
      <c r="H921" s="74"/>
      <c r="I921" s="74"/>
      <c r="J921" s="74"/>
      <c r="K921" s="74"/>
      <c r="L921" s="74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  <c r="Y921" s="74"/>
      <c r="Z921" s="74"/>
      <c r="AA921" s="74"/>
    </row>
    <row r="922" spans="1:27" x14ac:dyDescent="0.25">
      <c r="A922" s="74"/>
      <c r="B922" s="74"/>
      <c r="C922" s="74"/>
      <c r="D922" s="74"/>
      <c r="E922" s="74"/>
      <c r="F922" s="74"/>
      <c r="G922" s="74"/>
      <c r="H922" s="74"/>
      <c r="I922" s="74"/>
      <c r="J922" s="74"/>
      <c r="K922" s="74"/>
      <c r="L922" s="74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  <c r="Y922" s="74"/>
      <c r="Z922" s="74"/>
      <c r="AA922" s="74"/>
    </row>
    <row r="923" spans="1:27" x14ac:dyDescent="0.25">
      <c r="A923" s="74"/>
      <c r="B923" s="74"/>
      <c r="C923" s="74"/>
      <c r="D923" s="74"/>
      <c r="E923" s="74"/>
      <c r="F923" s="74"/>
      <c r="G923" s="74"/>
      <c r="H923" s="74"/>
      <c r="I923" s="74"/>
      <c r="J923" s="74"/>
      <c r="K923" s="74"/>
      <c r="L923" s="74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  <c r="Y923" s="74"/>
      <c r="Z923" s="74"/>
      <c r="AA923" s="74"/>
    </row>
    <row r="924" spans="1:27" x14ac:dyDescent="0.25">
      <c r="A924" s="74"/>
      <c r="B924" s="74"/>
      <c r="C924" s="74"/>
      <c r="D924" s="74"/>
      <c r="E924" s="74"/>
      <c r="F924" s="74"/>
      <c r="G924" s="74"/>
      <c r="H924" s="74"/>
      <c r="I924" s="74"/>
      <c r="J924" s="74"/>
      <c r="K924" s="74"/>
      <c r="L924" s="74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  <c r="Y924" s="74"/>
      <c r="Z924" s="74"/>
      <c r="AA924" s="74"/>
    </row>
    <row r="925" spans="1:27" x14ac:dyDescent="0.25">
      <c r="A925" s="74"/>
      <c r="B925" s="74"/>
      <c r="C925" s="74"/>
      <c r="D925" s="74"/>
      <c r="E925" s="74"/>
      <c r="F925" s="74"/>
      <c r="G925" s="74"/>
      <c r="H925" s="74"/>
      <c r="I925" s="74"/>
      <c r="J925" s="74"/>
      <c r="K925" s="74"/>
      <c r="L925" s="74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  <c r="Y925" s="74"/>
      <c r="Z925" s="74"/>
      <c r="AA925" s="74"/>
    </row>
    <row r="926" spans="1:27" x14ac:dyDescent="0.25">
      <c r="A926" s="74"/>
      <c r="B926" s="74"/>
      <c r="C926" s="74"/>
      <c r="D926" s="74"/>
      <c r="E926" s="74"/>
      <c r="F926" s="74"/>
      <c r="G926" s="74"/>
      <c r="H926" s="74"/>
      <c r="I926" s="74"/>
      <c r="J926" s="74"/>
      <c r="K926" s="74"/>
      <c r="L926" s="74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  <c r="Y926" s="74"/>
      <c r="Z926" s="74"/>
      <c r="AA926" s="74"/>
    </row>
    <row r="927" spans="1:27" x14ac:dyDescent="0.25">
      <c r="A927" s="74"/>
      <c r="B927" s="74"/>
      <c r="C927" s="74"/>
      <c r="D927" s="74"/>
      <c r="E927" s="74"/>
      <c r="F927" s="74"/>
      <c r="G927" s="74"/>
      <c r="H927" s="74"/>
      <c r="I927" s="74"/>
      <c r="J927" s="74"/>
      <c r="K927" s="74"/>
      <c r="L927" s="74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  <c r="Y927" s="74"/>
      <c r="Z927" s="74"/>
      <c r="AA927" s="74"/>
    </row>
    <row r="928" spans="1:27" x14ac:dyDescent="0.25">
      <c r="A928" s="74"/>
      <c r="B928" s="74"/>
      <c r="C928" s="74"/>
      <c r="D928" s="74"/>
      <c r="E928" s="74"/>
      <c r="F928" s="74"/>
      <c r="G928" s="74"/>
      <c r="H928" s="74"/>
      <c r="I928" s="74"/>
      <c r="J928" s="74"/>
      <c r="K928" s="74"/>
      <c r="L928" s="74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  <c r="Y928" s="74"/>
      <c r="Z928" s="74"/>
      <c r="AA928" s="74"/>
    </row>
    <row r="929" spans="1:27" x14ac:dyDescent="0.25">
      <c r="A929" s="74"/>
      <c r="B929" s="74"/>
      <c r="C929" s="74"/>
      <c r="D929" s="74"/>
      <c r="E929" s="74"/>
      <c r="F929" s="74"/>
      <c r="G929" s="74"/>
      <c r="H929" s="74"/>
      <c r="I929" s="74"/>
      <c r="J929" s="74"/>
      <c r="K929" s="74"/>
      <c r="L929" s="74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  <c r="Y929" s="74"/>
      <c r="Z929" s="74"/>
      <c r="AA929" s="74"/>
    </row>
    <row r="930" spans="1:27" x14ac:dyDescent="0.25">
      <c r="A930" s="74"/>
      <c r="B930" s="74"/>
      <c r="C930" s="74"/>
      <c r="D930" s="74"/>
      <c r="E930" s="74"/>
      <c r="F930" s="74"/>
      <c r="G930" s="74"/>
      <c r="H930" s="74"/>
      <c r="I930" s="74"/>
      <c r="J930" s="74"/>
      <c r="K930" s="74"/>
      <c r="L930" s="74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  <c r="Y930" s="74"/>
      <c r="Z930" s="74"/>
      <c r="AA930" s="74"/>
    </row>
    <row r="931" spans="1:27" x14ac:dyDescent="0.25">
      <c r="A931" s="74"/>
      <c r="B931" s="74"/>
      <c r="C931" s="74"/>
      <c r="D931" s="74"/>
      <c r="E931" s="74"/>
      <c r="F931" s="74"/>
      <c r="G931" s="74"/>
      <c r="H931" s="74"/>
      <c r="I931" s="74"/>
      <c r="J931" s="74"/>
      <c r="K931" s="74"/>
      <c r="L931" s="74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  <c r="Y931" s="74"/>
      <c r="Z931" s="74"/>
      <c r="AA931" s="74"/>
    </row>
    <row r="932" spans="1:27" x14ac:dyDescent="0.25">
      <c r="A932" s="74"/>
      <c r="B932" s="74"/>
      <c r="C932" s="74"/>
      <c r="D932" s="74"/>
      <c r="E932" s="74"/>
      <c r="F932" s="74"/>
      <c r="G932" s="74"/>
      <c r="H932" s="74"/>
      <c r="I932" s="74"/>
      <c r="J932" s="74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4"/>
      <c r="AA932" s="74"/>
    </row>
    <row r="933" spans="1:27" x14ac:dyDescent="0.25">
      <c r="A933" s="74"/>
      <c r="B933" s="74"/>
      <c r="C933" s="74"/>
      <c r="D933" s="74"/>
      <c r="E933" s="74"/>
      <c r="F933" s="74"/>
      <c r="G933" s="74"/>
      <c r="H933" s="74"/>
      <c r="I933" s="74"/>
      <c r="J933" s="74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4"/>
      <c r="AA933" s="74"/>
    </row>
    <row r="934" spans="1:27" x14ac:dyDescent="0.25">
      <c r="A934" s="74"/>
      <c r="B934" s="74"/>
      <c r="C934" s="74"/>
      <c r="D934" s="74"/>
      <c r="E934" s="74"/>
      <c r="F934" s="74"/>
      <c r="G934" s="74"/>
      <c r="H934" s="74"/>
      <c r="I934" s="74"/>
      <c r="J934" s="74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4"/>
      <c r="AA934" s="74"/>
    </row>
    <row r="935" spans="1:27" x14ac:dyDescent="0.25">
      <c r="A935" s="74"/>
      <c r="B935" s="74"/>
      <c r="C935" s="74"/>
      <c r="D935" s="74"/>
      <c r="E935" s="74"/>
      <c r="F935" s="74"/>
      <c r="G935" s="74"/>
      <c r="H935" s="74"/>
      <c r="I935" s="74"/>
      <c r="J935" s="74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4"/>
      <c r="AA935" s="74"/>
    </row>
    <row r="936" spans="1:27" x14ac:dyDescent="0.25">
      <c r="A936" s="74"/>
      <c r="B936" s="74"/>
      <c r="C936" s="74"/>
      <c r="D936" s="74"/>
      <c r="E936" s="74"/>
      <c r="F936" s="74"/>
      <c r="G936" s="74"/>
      <c r="H936" s="74"/>
      <c r="I936" s="74"/>
      <c r="J936" s="74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4"/>
      <c r="AA936" s="74"/>
    </row>
    <row r="937" spans="1:27" x14ac:dyDescent="0.25">
      <c r="A937" s="74"/>
      <c r="B937" s="74"/>
      <c r="C937" s="74"/>
      <c r="D937" s="74"/>
      <c r="E937" s="74"/>
      <c r="F937" s="74"/>
      <c r="G937" s="74"/>
      <c r="H937" s="74"/>
      <c r="I937" s="74"/>
      <c r="J937" s="74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4"/>
      <c r="AA937" s="74"/>
    </row>
    <row r="938" spans="1:27" x14ac:dyDescent="0.25">
      <c r="A938" s="74"/>
      <c r="B938" s="74"/>
      <c r="C938" s="74"/>
      <c r="D938" s="74"/>
      <c r="E938" s="74"/>
      <c r="F938" s="74"/>
      <c r="G938" s="74"/>
      <c r="H938" s="74"/>
      <c r="I938" s="74"/>
      <c r="J938" s="74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4"/>
      <c r="AA938" s="74"/>
    </row>
    <row r="939" spans="1:27" x14ac:dyDescent="0.25">
      <c r="A939" s="74"/>
      <c r="B939" s="74"/>
      <c r="C939" s="74"/>
      <c r="D939" s="74"/>
      <c r="E939" s="74"/>
      <c r="F939" s="74"/>
      <c r="G939" s="74"/>
      <c r="H939" s="74"/>
      <c r="I939" s="74"/>
      <c r="J939" s="74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4"/>
      <c r="AA939" s="74"/>
    </row>
    <row r="940" spans="1:27" x14ac:dyDescent="0.25">
      <c r="A940" s="74"/>
      <c r="B940" s="74"/>
      <c r="C940" s="74"/>
      <c r="D940" s="74"/>
      <c r="E940" s="74"/>
      <c r="F940" s="74"/>
      <c r="G940" s="74"/>
      <c r="H940" s="74"/>
      <c r="I940" s="74"/>
      <c r="J940" s="74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4"/>
      <c r="AA940" s="74"/>
    </row>
    <row r="941" spans="1:27" x14ac:dyDescent="0.25">
      <c r="A941" s="74"/>
      <c r="B941" s="74"/>
      <c r="C941" s="74"/>
      <c r="D941" s="74"/>
      <c r="E941" s="74"/>
      <c r="F941" s="74"/>
      <c r="G941" s="74"/>
      <c r="H941" s="74"/>
      <c r="I941" s="74"/>
      <c r="J941" s="74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4"/>
      <c r="AA941" s="74"/>
    </row>
    <row r="942" spans="1:27" x14ac:dyDescent="0.25">
      <c r="A942" s="74"/>
      <c r="B942" s="74"/>
      <c r="C942" s="74"/>
      <c r="D942" s="74"/>
      <c r="E942" s="74"/>
      <c r="F942" s="74"/>
      <c r="G942" s="74"/>
      <c r="H942" s="74"/>
      <c r="I942" s="74"/>
      <c r="J942" s="74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4"/>
      <c r="AA942" s="74"/>
    </row>
    <row r="943" spans="1:27" x14ac:dyDescent="0.25">
      <c r="A943" s="74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4"/>
      <c r="AA943" s="74"/>
    </row>
    <row r="944" spans="1:27" x14ac:dyDescent="0.25">
      <c r="A944" s="74"/>
      <c r="B944" s="74"/>
      <c r="C944" s="74"/>
      <c r="D944" s="74"/>
      <c r="E944" s="74"/>
      <c r="F944" s="74"/>
      <c r="G944" s="74"/>
      <c r="H944" s="74"/>
      <c r="I944" s="74"/>
      <c r="J944" s="74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4"/>
      <c r="AA944" s="74"/>
    </row>
    <row r="945" spans="1:27" x14ac:dyDescent="0.25">
      <c r="A945" s="74"/>
      <c r="B945" s="74"/>
      <c r="C945" s="74"/>
      <c r="D945" s="74"/>
      <c r="E945" s="74"/>
      <c r="F945" s="74"/>
      <c r="G945" s="74"/>
      <c r="H945" s="74"/>
      <c r="I945" s="74"/>
      <c r="J945" s="74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4"/>
      <c r="AA945" s="74"/>
    </row>
    <row r="946" spans="1:27" x14ac:dyDescent="0.25">
      <c r="A946" s="74"/>
      <c r="B946" s="74"/>
      <c r="C946" s="74"/>
      <c r="D946" s="74"/>
      <c r="E946" s="74"/>
      <c r="F946" s="74"/>
      <c r="G946" s="74"/>
      <c r="H946" s="74"/>
      <c r="I946" s="74"/>
      <c r="J946" s="74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4"/>
      <c r="AA946" s="74"/>
    </row>
    <row r="947" spans="1:27" x14ac:dyDescent="0.25">
      <c r="A947" s="74"/>
      <c r="B947" s="74"/>
      <c r="C947" s="74"/>
      <c r="D947" s="74"/>
      <c r="E947" s="74"/>
      <c r="F947" s="74"/>
      <c r="G947" s="74"/>
      <c r="H947" s="74"/>
      <c r="I947" s="74"/>
      <c r="J947" s="74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4"/>
      <c r="AA947" s="74"/>
    </row>
    <row r="948" spans="1:27" x14ac:dyDescent="0.25">
      <c r="A948" s="74"/>
      <c r="B948" s="74"/>
      <c r="C948" s="74"/>
      <c r="D948" s="74"/>
      <c r="E948" s="74"/>
      <c r="F948" s="74"/>
      <c r="G948" s="74"/>
      <c r="H948" s="74"/>
      <c r="I948" s="74"/>
      <c r="J948" s="74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4"/>
      <c r="AA948" s="74"/>
    </row>
    <row r="949" spans="1:27" x14ac:dyDescent="0.25">
      <c r="A949" s="74"/>
      <c r="B949" s="74"/>
      <c r="C949" s="74"/>
      <c r="D949" s="74"/>
      <c r="E949" s="74"/>
      <c r="F949" s="74"/>
      <c r="G949" s="74"/>
      <c r="H949" s="74"/>
      <c r="I949" s="74"/>
      <c r="J949" s="74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4"/>
      <c r="AA949" s="74"/>
    </row>
    <row r="950" spans="1:27" x14ac:dyDescent="0.25">
      <c r="A950" s="74"/>
      <c r="B950" s="74"/>
      <c r="C950" s="74"/>
      <c r="D950" s="74"/>
      <c r="E950" s="74"/>
      <c r="F950" s="74"/>
      <c r="G950" s="74"/>
      <c r="H950" s="74"/>
      <c r="I950" s="74"/>
      <c r="J950" s="74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  <c r="Y950" s="74"/>
      <c r="Z950" s="74"/>
      <c r="AA950" s="74"/>
    </row>
    <row r="951" spans="1:27" x14ac:dyDescent="0.25">
      <c r="A951" s="74"/>
      <c r="B951" s="74"/>
      <c r="C951" s="74"/>
      <c r="D951" s="74"/>
      <c r="E951" s="74"/>
      <c r="F951" s="74"/>
      <c r="G951" s="74"/>
      <c r="H951" s="74"/>
      <c r="I951" s="74"/>
      <c r="J951" s="74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  <c r="Y951" s="74"/>
      <c r="Z951" s="74"/>
      <c r="AA951" s="74"/>
    </row>
    <row r="952" spans="1:27" x14ac:dyDescent="0.25">
      <c r="A952" s="74"/>
      <c r="B952" s="74"/>
      <c r="C952" s="74"/>
      <c r="D952" s="74"/>
      <c r="E952" s="74"/>
      <c r="F952" s="74"/>
      <c r="G952" s="74"/>
      <c r="H952" s="74"/>
      <c r="I952" s="74"/>
      <c r="J952" s="74"/>
      <c r="K952" s="74"/>
      <c r="L952" s="74"/>
      <c r="M952" s="74"/>
      <c r="N952" s="74"/>
      <c r="O952" s="74"/>
      <c r="P952" s="74"/>
      <c r="Q952" s="74"/>
      <c r="R952" s="74"/>
      <c r="S952" s="74"/>
      <c r="T952" s="74"/>
      <c r="U952" s="74"/>
      <c r="V952" s="74"/>
      <c r="W952" s="74"/>
      <c r="X952" s="74"/>
      <c r="Y952" s="74"/>
      <c r="Z952" s="74"/>
      <c r="AA952" s="74"/>
    </row>
    <row r="953" spans="1:27" x14ac:dyDescent="0.25">
      <c r="A953" s="74"/>
      <c r="B953" s="74"/>
      <c r="C953" s="74"/>
      <c r="D953" s="74"/>
      <c r="E953" s="74"/>
      <c r="F953" s="74"/>
      <c r="G953" s="74"/>
      <c r="H953" s="74"/>
      <c r="I953" s="74"/>
      <c r="J953" s="74"/>
      <c r="K953" s="74"/>
      <c r="L953" s="74"/>
      <c r="M953" s="74"/>
      <c r="N953" s="74"/>
      <c r="O953" s="74"/>
      <c r="P953" s="74"/>
      <c r="Q953" s="74"/>
      <c r="R953" s="74"/>
      <c r="S953" s="74"/>
      <c r="T953" s="74"/>
      <c r="U953" s="74"/>
      <c r="V953" s="74"/>
      <c r="W953" s="74"/>
      <c r="X953" s="74"/>
      <c r="Y953" s="74"/>
      <c r="Z953" s="74"/>
      <c r="AA953" s="74"/>
    </row>
    <row r="954" spans="1:27" x14ac:dyDescent="0.25">
      <c r="A954" s="74"/>
      <c r="B954" s="74"/>
      <c r="C954" s="74"/>
      <c r="D954" s="74"/>
      <c r="E954" s="74"/>
      <c r="F954" s="74"/>
      <c r="G954" s="74"/>
      <c r="H954" s="74"/>
      <c r="I954" s="74"/>
      <c r="J954" s="74"/>
      <c r="K954" s="74"/>
      <c r="L954" s="74"/>
      <c r="M954" s="74"/>
      <c r="N954" s="74"/>
      <c r="O954" s="74"/>
      <c r="P954" s="74"/>
      <c r="Q954" s="74"/>
      <c r="R954" s="74"/>
      <c r="S954" s="74"/>
      <c r="T954" s="74"/>
      <c r="U954" s="74"/>
      <c r="V954" s="74"/>
      <c r="W954" s="74"/>
      <c r="X954" s="74"/>
      <c r="Y954" s="74"/>
      <c r="Z954" s="74"/>
      <c r="AA954" s="74"/>
    </row>
    <row r="955" spans="1:27" x14ac:dyDescent="0.25">
      <c r="A955" s="74"/>
      <c r="B955" s="74"/>
      <c r="C955" s="74"/>
      <c r="D955" s="74"/>
      <c r="E955" s="74"/>
      <c r="F955" s="74"/>
      <c r="G955" s="74"/>
      <c r="H955" s="74"/>
      <c r="I955" s="74"/>
      <c r="J955" s="74"/>
      <c r="K955" s="74"/>
      <c r="L955" s="74"/>
      <c r="M955" s="74"/>
      <c r="N955" s="74"/>
      <c r="O955" s="74"/>
      <c r="P955" s="74"/>
      <c r="Q955" s="74"/>
      <c r="R955" s="74"/>
      <c r="S955" s="74"/>
      <c r="T955" s="74"/>
      <c r="U955" s="74"/>
      <c r="V955" s="74"/>
      <c r="W955" s="74"/>
      <c r="X955" s="74"/>
      <c r="Y955" s="74"/>
      <c r="Z955" s="74"/>
      <c r="AA955" s="74"/>
    </row>
    <row r="956" spans="1:27" x14ac:dyDescent="0.25">
      <c r="A956" s="74"/>
      <c r="B956" s="74"/>
      <c r="C956" s="74"/>
      <c r="D956" s="74"/>
      <c r="E956" s="74"/>
      <c r="F956" s="74"/>
      <c r="G956" s="74"/>
      <c r="H956" s="74"/>
      <c r="I956" s="74"/>
      <c r="J956" s="74"/>
      <c r="K956" s="74"/>
      <c r="L956" s="74"/>
      <c r="M956" s="74"/>
      <c r="N956" s="74"/>
      <c r="O956" s="74"/>
      <c r="P956" s="74"/>
      <c r="Q956" s="74"/>
      <c r="R956" s="74"/>
      <c r="S956" s="74"/>
      <c r="T956" s="74"/>
      <c r="U956" s="74"/>
      <c r="V956" s="74"/>
      <c r="W956" s="74"/>
      <c r="X956" s="74"/>
      <c r="Y956" s="74"/>
      <c r="Z956" s="74"/>
      <c r="AA956" s="74"/>
    </row>
    <row r="957" spans="1:27" x14ac:dyDescent="0.25">
      <c r="A957" s="74"/>
      <c r="B957" s="74"/>
      <c r="C957" s="74"/>
      <c r="D957" s="74"/>
      <c r="E957" s="74"/>
      <c r="F957" s="74"/>
      <c r="G957" s="74"/>
      <c r="H957" s="74"/>
      <c r="I957" s="74"/>
      <c r="J957" s="74"/>
      <c r="K957" s="74"/>
      <c r="L957" s="74"/>
      <c r="M957" s="74"/>
      <c r="N957" s="74"/>
      <c r="O957" s="74"/>
      <c r="P957" s="74"/>
      <c r="Q957" s="74"/>
      <c r="R957" s="74"/>
      <c r="S957" s="74"/>
      <c r="T957" s="74"/>
      <c r="U957" s="74"/>
      <c r="V957" s="74"/>
      <c r="W957" s="74"/>
      <c r="X957" s="74"/>
      <c r="Y957" s="74"/>
      <c r="Z957" s="74"/>
      <c r="AA957" s="74"/>
    </row>
    <row r="958" spans="1:27" x14ac:dyDescent="0.25">
      <c r="A958" s="74"/>
      <c r="B958" s="74"/>
      <c r="C958" s="74"/>
      <c r="D958" s="74"/>
      <c r="E958" s="74"/>
      <c r="F958" s="74"/>
      <c r="G958" s="74"/>
      <c r="H958" s="74"/>
      <c r="I958" s="74"/>
      <c r="J958" s="74"/>
      <c r="K958" s="74"/>
      <c r="L958" s="74"/>
      <c r="M958" s="74"/>
      <c r="N958" s="74"/>
      <c r="O958" s="74"/>
      <c r="P958" s="74"/>
      <c r="Q958" s="74"/>
      <c r="R958" s="74"/>
      <c r="S958" s="74"/>
      <c r="T958" s="74"/>
      <c r="U958" s="74"/>
      <c r="V958" s="74"/>
      <c r="W958" s="74"/>
      <c r="X958" s="74"/>
      <c r="Y958" s="74"/>
      <c r="Z958" s="74"/>
      <c r="AA958" s="74"/>
    </row>
    <row r="959" spans="1:27" x14ac:dyDescent="0.25">
      <c r="A959" s="74"/>
      <c r="B959" s="74"/>
      <c r="C959" s="74"/>
      <c r="D959" s="74"/>
      <c r="E959" s="74"/>
      <c r="F959" s="74"/>
      <c r="G959" s="74"/>
      <c r="H959" s="74"/>
      <c r="I959" s="74"/>
      <c r="J959" s="74"/>
      <c r="K959" s="74"/>
      <c r="L959" s="74"/>
      <c r="M959" s="74"/>
      <c r="N959" s="74"/>
      <c r="O959" s="74"/>
      <c r="P959" s="74"/>
      <c r="Q959" s="74"/>
      <c r="R959" s="74"/>
      <c r="S959" s="74"/>
      <c r="T959" s="74"/>
      <c r="U959" s="74"/>
      <c r="V959" s="74"/>
      <c r="W959" s="74"/>
      <c r="X959" s="74"/>
      <c r="Y959" s="74"/>
      <c r="Z959" s="74"/>
      <c r="AA959" s="74"/>
    </row>
    <row r="960" spans="1:27" x14ac:dyDescent="0.25">
      <c r="A960" s="74"/>
      <c r="B960" s="74"/>
      <c r="C960" s="74"/>
      <c r="D960" s="74"/>
      <c r="E960" s="74"/>
      <c r="F960" s="74"/>
      <c r="G960" s="74"/>
      <c r="H960" s="74"/>
      <c r="I960" s="74"/>
      <c r="J960" s="74"/>
      <c r="K960" s="74"/>
      <c r="L960" s="74"/>
      <c r="M960" s="74"/>
      <c r="N960" s="74"/>
      <c r="O960" s="74"/>
      <c r="P960" s="74"/>
      <c r="Q960" s="74"/>
      <c r="R960" s="74"/>
      <c r="S960" s="74"/>
      <c r="T960" s="74"/>
      <c r="U960" s="74"/>
      <c r="V960" s="74"/>
      <c r="W960" s="74"/>
      <c r="X960" s="74"/>
      <c r="Y960" s="74"/>
      <c r="Z960" s="74"/>
      <c r="AA960" s="74"/>
    </row>
    <row r="961" spans="1:27" x14ac:dyDescent="0.25">
      <c r="A961" s="74"/>
      <c r="B961" s="74"/>
      <c r="C961" s="74"/>
      <c r="D961" s="74"/>
      <c r="E961" s="74"/>
      <c r="F961" s="74"/>
      <c r="G961" s="74"/>
      <c r="H961" s="74"/>
      <c r="I961" s="74"/>
      <c r="J961" s="74"/>
      <c r="K961" s="74"/>
      <c r="L961" s="74"/>
      <c r="M961" s="74"/>
      <c r="N961" s="74"/>
      <c r="O961" s="74"/>
      <c r="P961" s="74"/>
      <c r="Q961" s="74"/>
      <c r="R961" s="74"/>
      <c r="S961" s="74"/>
      <c r="T961" s="74"/>
      <c r="U961" s="74"/>
      <c r="V961" s="74"/>
      <c r="W961" s="74"/>
      <c r="X961" s="74"/>
      <c r="Y961" s="74"/>
      <c r="Z961" s="74"/>
      <c r="AA961" s="74"/>
    </row>
    <row r="962" spans="1:27" x14ac:dyDescent="0.25">
      <c r="A962" s="74"/>
      <c r="B962" s="74"/>
      <c r="C962" s="74"/>
      <c r="D962" s="74"/>
      <c r="E962" s="74"/>
      <c r="F962" s="74"/>
      <c r="G962" s="74"/>
      <c r="H962" s="74"/>
      <c r="I962" s="74"/>
      <c r="J962" s="74"/>
      <c r="K962" s="74"/>
      <c r="L962" s="74"/>
      <c r="M962" s="74"/>
      <c r="N962" s="74"/>
      <c r="O962" s="74"/>
      <c r="P962" s="74"/>
      <c r="Q962" s="74"/>
      <c r="R962" s="74"/>
      <c r="S962" s="74"/>
      <c r="T962" s="74"/>
      <c r="U962" s="74"/>
      <c r="V962" s="74"/>
      <c r="W962" s="74"/>
      <c r="X962" s="74"/>
      <c r="Y962" s="74"/>
      <c r="Z962" s="74"/>
      <c r="AA962" s="74"/>
    </row>
    <row r="963" spans="1:27" x14ac:dyDescent="0.25">
      <c r="A963" s="74"/>
      <c r="B963" s="74"/>
      <c r="C963" s="74"/>
      <c r="D963" s="74"/>
      <c r="E963" s="74"/>
      <c r="F963" s="74"/>
      <c r="G963" s="74"/>
      <c r="H963" s="74"/>
      <c r="I963" s="74"/>
      <c r="J963" s="74"/>
      <c r="K963" s="74"/>
      <c r="L963" s="74"/>
      <c r="M963" s="74"/>
      <c r="N963" s="74"/>
      <c r="O963" s="74"/>
      <c r="P963" s="74"/>
      <c r="Q963" s="74"/>
      <c r="R963" s="74"/>
      <c r="S963" s="74"/>
      <c r="T963" s="74"/>
      <c r="U963" s="74"/>
      <c r="V963" s="74"/>
      <c r="W963" s="74"/>
      <c r="X963" s="74"/>
      <c r="Y963" s="74"/>
      <c r="Z963" s="74"/>
      <c r="AA963" s="74"/>
    </row>
    <row r="964" spans="1:27" x14ac:dyDescent="0.25">
      <c r="A964" s="74"/>
      <c r="B964" s="74"/>
      <c r="C964" s="74"/>
      <c r="D964" s="74"/>
      <c r="E964" s="74"/>
      <c r="F964" s="74"/>
      <c r="G964" s="74"/>
      <c r="H964" s="74"/>
      <c r="I964" s="74"/>
      <c r="J964" s="74"/>
      <c r="K964" s="74"/>
      <c r="L964" s="74"/>
      <c r="M964" s="74"/>
      <c r="N964" s="74"/>
      <c r="O964" s="74"/>
      <c r="P964" s="74"/>
      <c r="Q964" s="74"/>
      <c r="R964" s="74"/>
      <c r="S964" s="74"/>
      <c r="T964" s="74"/>
      <c r="U964" s="74"/>
      <c r="V964" s="74"/>
      <c r="W964" s="74"/>
      <c r="X964" s="74"/>
      <c r="Y964" s="74"/>
      <c r="Z964" s="74"/>
      <c r="AA964" s="74"/>
    </row>
    <row r="965" spans="1:27" x14ac:dyDescent="0.25">
      <c r="A965" s="74"/>
      <c r="B965" s="74"/>
      <c r="C965" s="74"/>
      <c r="D965" s="74"/>
      <c r="E965" s="74"/>
      <c r="F965" s="74"/>
      <c r="G965" s="74"/>
      <c r="H965" s="74"/>
      <c r="I965" s="74"/>
      <c r="J965" s="74"/>
      <c r="K965" s="74"/>
      <c r="L965" s="74"/>
      <c r="M965" s="74"/>
      <c r="N965" s="74"/>
      <c r="O965" s="74"/>
      <c r="P965" s="74"/>
      <c r="Q965" s="74"/>
      <c r="R965" s="74"/>
      <c r="S965" s="74"/>
      <c r="T965" s="74"/>
      <c r="U965" s="74"/>
      <c r="V965" s="74"/>
      <c r="W965" s="74"/>
      <c r="X965" s="74"/>
      <c r="Y965" s="74"/>
      <c r="Z965" s="74"/>
      <c r="AA965" s="74"/>
    </row>
    <row r="966" spans="1:27" x14ac:dyDescent="0.25">
      <c r="A966" s="74"/>
      <c r="B966" s="74"/>
      <c r="C966" s="74"/>
      <c r="D966" s="74"/>
      <c r="E966" s="74"/>
      <c r="F966" s="74"/>
      <c r="G966" s="74"/>
      <c r="H966" s="74"/>
      <c r="I966" s="74"/>
      <c r="J966" s="74"/>
      <c r="K966" s="74"/>
      <c r="L966" s="74"/>
      <c r="M966" s="74"/>
      <c r="N966" s="74"/>
      <c r="O966" s="74"/>
      <c r="P966" s="74"/>
      <c r="Q966" s="74"/>
      <c r="R966" s="74"/>
      <c r="S966" s="74"/>
      <c r="T966" s="74"/>
      <c r="U966" s="74"/>
      <c r="V966" s="74"/>
      <c r="W966" s="74"/>
      <c r="X966" s="74"/>
      <c r="Y966" s="74"/>
      <c r="Z966" s="74"/>
      <c r="AA966" s="74"/>
    </row>
    <row r="967" spans="1:27" x14ac:dyDescent="0.25">
      <c r="A967" s="74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74"/>
      <c r="R967" s="74"/>
      <c r="S967" s="74"/>
      <c r="T967" s="74"/>
      <c r="U967" s="74"/>
      <c r="V967" s="74"/>
      <c r="W967" s="74"/>
      <c r="X967" s="74"/>
      <c r="Y967" s="74"/>
      <c r="Z967" s="74"/>
      <c r="AA967" s="74"/>
    </row>
    <row r="968" spans="1:27" x14ac:dyDescent="0.25">
      <c r="A968" s="74"/>
      <c r="B968" s="74"/>
      <c r="C968" s="74"/>
      <c r="D968" s="74"/>
      <c r="E968" s="74"/>
      <c r="F968" s="74"/>
      <c r="G968" s="74"/>
      <c r="H968" s="74"/>
      <c r="I968" s="74"/>
      <c r="J968" s="74"/>
      <c r="K968" s="74"/>
      <c r="L968" s="74"/>
      <c r="M968" s="74"/>
      <c r="N968" s="74"/>
      <c r="O968" s="74"/>
      <c r="P968" s="74"/>
      <c r="Q968" s="74"/>
      <c r="R968" s="74"/>
      <c r="S968" s="74"/>
      <c r="T968" s="74"/>
      <c r="U968" s="74"/>
      <c r="V968" s="74"/>
      <c r="W968" s="74"/>
      <c r="X968" s="74"/>
      <c r="Y968" s="74"/>
      <c r="Z968" s="74"/>
      <c r="AA968" s="74"/>
    </row>
    <row r="969" spans="1:27" x14ac:dyDescent="0.25">
      <c r="A969" s="74"/>
      <c r="B969" s="74"/>
      <c r="C969" s="74"/>
      <c r="D969" s="74"/>
      <c r="E969" s="74"/>
      <c r="F969" s="74"/>
      <c r="G969" s="74"/>
      <c r="H969" s="74"/>
      <c r="I969" s="74"/>
      <c r="J969" s="74"/>
      <c r="K969" s="74"/>
      <c r="L969" s="74"/>
      <c r="M969" s="74"/>
      <c r="N969" s="74"/>
      <c r="O969" s="74"/>
      <c r="P969" s="74"/>
      <c r="Q969" s="74"/>
      <c r="R969" s="74"/>
      <c r="S969" s="74"/>
      <c r="T969" s="74"/>
      <c r="U969" s="74"/>
      <c r="V969" s="74"/>
      <c r="W969" s="74"/>
      <c r="X969" s="74"/>
      <c r="Y969" s="74"/>
      <c r="Z969" s="74"/>
      <c r="AA969" s="74"/>
    </row>
    <row r="970" spans="1:27" x14ac:dyDescent="0.25">
      <c r="A970" s="74"/>
      <c r="B970" s="74"/>
      <c r="C970" s="74"/>
      <c r="D970" s="74"/>
      <c r="E970" s="74"/>
      <c r="F970" s="74"/>
      <c r="G970" s="74"/>
      <c r="H970" s="74"/>
      <c r="I970" s="74"/>
      <c r="J970" s="74"/>
      <c r="K970" s="74"/>
      <c r="L970" s="74"/>
      <c r="M970" s="74"/>
      <c r="N970" s="74"/>
      <c r="O970" s="74"/>
      <c r="P970" s="74"/>
      <c r="Q970" s="74"/>
      <c r="R970" s="74"/>
      <c r="S970" s="74"/>
      <c r="T970" s="74"/>
      <c r="U970" s="74"/>
      <c r="V970" s="74"/>
      <c r="W970" s="74"/>
      <c r="X970" s="74"/>
      <c r="Y970" s="74"/>
      <c r="Z970" s="74"/>
      <c r="AA970" s="74"/>
    </row>
    <row r="971" spans="1:27" x14ac:dyDescent="0.25">
      <c r="A971" s="74"/>
      <c r="B971" s="74"/>
      <c r="C971" s="74"/>
      <c r="D971" s="74"/>
      <c r="E971" s="74"/>
      <c r="F971" s="74"/>
      <c r="G971" s="74"/>
      <c r="H971" s="74"/>
      <c r="I971" s="74"/>
      <c r="J971" s="74"/>
      <c r="K971" s="74"/>
      <c r="L971" s="74"/>
      <c r="M971" s="74"/>
      <c r="N971" s="74"/>
      <c r="O971" s="74"/>
      <c r="P971" s="74"/>
      <c r="Q971" s="74"/>
      <c r="R971" s="74"/>
      <c r="S971" s="74"/>
      <c r="T971" s="74"/>
      <c r="U971" s="74"/>
      <c r="V971" s="74"/>
      <c r="W971" s="74"/>
      <c r="X971" s="74"/>
      <c r="Y971" s="74"/>
      <c r="Z971" s="74"/>
      <c r="AA971" s="74"/>
    </row>
    <row r="972" spans="1:27" x14ac:dyDescent="0.25">
      <c r="A972" s="74"/>
      <c r="B972" s="74"/>
      <c r="C972" s="74"/>
      <c r="D972" s="74"/>
      <c r="E972" s="74"/>
      <c r="F972" s="74"/>
      <c r="G972" s="74"/>
      <c r="H972" s="74"/>
      <c r="I972" s="74"/>
      <c r="J972" s="74"/>
      <c r="K972" s="74"/>
      <c r="L972" s="74"/>
      <c r="M972" s="74"/>
      <c r="N972" s="74"/>
      <c r="O972" s="74"/>
      <c r="P972" s="74"/>
      <c r="Q972" s="74"/>
      <c r="R972" s="74"/>
      <c r="S972" s="74"/>
      <c r="T972" s="74"/>
      <c r="U972" s="74"/>
      <c r="V972" s="74"/>
      <c r="W972" s="74"/>
      <c r="X972" s="74"/>
      <c r="Y972" s="74"/>
      <c r="Z972" s="74"/>
      <c r="AA972" s="74"/>
    </row>
    <row r="973" spans="1:27" x14ac:dyDescent="0.25">
      <c r="A973" s="74"/>
      <c r="B973" s="74"/>
      <c r="C973" s="74"/>
      <c r="D973" s="74"/>
      <c r="E973" s="74"/>
      <c r="F973" s="74"/>
      <c r="G973" s="74"/>
      <c r="H973" s="74"/>
      <c r="I973" s="74"/>
      <c r="J973" s="74"/>
      <c r="K973" s="74"/>
      <c r="L973" s="74"/>
      <c r="M973" s="74"/>
      <c r="N973" s="74"/>
      <c r="O973" s="74"/>
      <c r="P973" s="74"/>
      <c r="Q973" s="74"/>
      <c r="R973" s="74"/>
      <c r="S973" s="74"/>
      <c r="T973" s="74"/>
      <c r="U973" s="74"/>
      <c r="V973" s="74"/>
      <c r="W973" s="74"/>
      <c r="X973" s="74"/>
      <c r="Y973" s="74"/>
      <c r="Z973" s="74"/>
      <c r="AA973" s="74"/>
    </row>
    <row r="974" spans="1:27" x14ac:dyDescent="0.25">
      <c r="A974" s="74"/>
      <c r="B974" s="74"/>
      <c r="C974" s="74"/>
      <c r="D974" s="74"/>
      <c r="E974" s="74"/>
      <c r="F974" s="74"/>
      <c r="G974" s="74"/>
      <c r="H974" s="74"/>
      <c r="I974" s="74"/>
      <c r="J974" s="74"/>
      <c r="K974" s="74"/>
      <c r="L974" s="74"/>
      <c r="M974" s="74"/>
      <c r="N974" s="74"/>
      <c r="O974" s="74"/>
      <c r="P974" s="74"/>
      <c r="Q974" s="74"/>
      <c r="R974" s="74"/>
      <c r="S974" s="74"/>
      <c r="T974" s="74"/>
      <c r="U974" s="74"/>
      <c r="V974" s="74"/>
      <c r="W974" s="74"/>
      <c r="X974" s="74"/>
      <c r="Y974" s="74"/>
      <c r="Z974" s="74"/>
      <c r="AA974" s="74"/>
    </row>
    <row r="975" spans="1:27" x14ac:dyDescent="0.25">
      <c r="A975" s="74"/>
      <c r="B975" s="74"/>
      <c r="C975" s="74"/>
      <c r="D975" s="74"/>
      <c r="E975" s="74"/>
      <c r="F975" s="74"/>
      <c r="G975" s="74"/>
      <c r="H975" s="74"/>
      <c r="I975" s="74"/>
      <c r="J975" s="74"/>
      <c r="K975" s="74"/>
      <c r="L975" s="74"/>
      <c r="M975" s="74"/>
      <c r="N975" s="74"/>
      <c r="O975" s="74"/>
      <c r="P975" s="74"/>
      <c r="Q975" s="74"/>
      <c r="R975" s="74"/>
      <c r="S975" s="74"/>
      <c r="T975" s="74"/>
      <c r="U975" s="74"/>
      <c r="V975" s="74"/>
      <c r="W975" s="74"/>
      <c r="X975" s="74"/>
      <c r="Y975" s="74"/>
      <c r="Z975" s="74"/>
      <c r="AA975" s="74"/>
    </row>
    <row r="976" spans="1:27" x14ac:dyDescent="0.25">
      <c r="A976" s="74"/>
      <c r="B976" s="74"/>
      <c r="C976" s="74"/>
      <c r="D976" s="74"/>
      <c r="E976" s="74"/>
      <c r="F976" s="74"/>
      <c r="G976" s="74"/>
      <c r="H976" s="74"/>
      <c r="I976" s="74"/>
      <c r="J976" s="74"/>
      <c r="K976" s="74"/>
      <c r="L976" s="74"/>
      <c r="M976" s="74"/>
      <c r="N976" s="74"/>
      <c r="O976" s="74"/>
      <c r="P976" s="74"/>
      <c r="Q976" s="74"/>
      <c r="R976" s="74"/>
      <c r="S976" s="74"/>
      <c r="T976" s="74"/>
      <c r="U976" s="74"/>
      <c r="V976" s="74"/>
      <c r="W976" s="74"/>
      <c r="X976" s="74"/>
      <c r="Y976" s="74"/>
      <c r="Z976" s="74"/>
      <c r="AA976" s="74"/>
    </row>
    <row r="977" spans="1:27" x14ac:dyDescent="0.25">
      <c r="A977" s="74"/>
      <c r="B977" s="74"/>
      <c r="C977" s="74"/>
      <c r="D977" s="74"/>
      <c r="E977" s="74"/>
      <c r="F977" s="74"/>
      <c r="G977" s="74"/>
      <c r="H977" s="74"/>
      <c r="I977" s="74"/>
      <c r="J977" s="74"/>
      <c r="K977" s="74"/>
      <c r="L977" s="74"/>
      <c r="M977" s="74"/>
      <c r="N977" s="74"/>
      <c r="O977" s="74"/>
      <c r="P977" s="74"/>
      <c r="Q977" s="74"/>
      <c r="R977" s="74"/>
      <c r="S977" s="74"/>
      <c r="T977" s="74"/>
      <c r="U977" s="74"/>
      <c r="V977" s="74"/>
      <c r="W977" s="74"/>
      <c r="X977" s="74"/>
      <c r="Y977" s="74"/>
      <c r="Z977" s="74"/>
      <c r="AA977" s="74"/>
    </row>
    <row r="978" spans="1:27" x14ac:dyDescent="0.25">
      <c r="A978" s="74"/>
      <c r="B978" s="74"/>
      <c r="C978" s="74"/>
      <c r="D978" s="74"/>
      <c r="E978" s="74"/>
      <c r="F978" s="74"/>
      <c r="G978" s="74"/>
      <c r="H978" s="74"/>
      <c r="I978" s="74"/>
      <c r="J978" s="74"/>
      <c r="K978" s="74"/>
      <c r="L978" s="74"/>
      <c r="M978" s="74"/>
      <c r="N978" s="74"/>
      <c r="O978" s="74"/>
      <c r="P978" s="74"/>
      <c r="Q978" s="74"/>
      <c r="R978" s="74"/>
      <c r="S978" s="74"/>
      <c r="T978" s="74"/>
      <c r="U978" s="74"/>
      <c r="V978" s="74"/>
      <c r="W978" s="74"/>
      <c r="X978" s="74"/>
      <c r="Y978" s="74"/>
      <c r="Z978" s="74"/>
      <c r="AA978" s="74"/>
    </row>
    <row r="979" spans="1:27" x14ac:dyDescent="0.25">
      <c r="A979" s="74"/>
      <c r="B979" s="74"/>
      <c r="C979" s="74"/>
      <c r="D979" s="74"/>
      <c r="E979" s="74"/>
      <c r="F979" s="74"/>
      <c r="G979" s="74"/>
      <c r="H979" s="74"/>
      <c r="I979" s="74"/>
      <c r="J979" s="74"/>
      <c r="K979" s="74"/>
      <c r="L979" s="74"/>
      <c r="M979" s="74"/>
      <c r="N979" s="74"/>
      <c r="O979" s="74"/>
      <c r="P979" s="74"/>
      <c r="Q979" s="74"/>
      <c r="R979" s="74"/>
      <c r="S979" s="74"/>
      <c r="T979" s="74"/>
      <c r="U979" s="74"/>
      <c r="V979" s="74"/>
      <c r="W979" s="74"/>
      <c r="X979" s="74"/>
      <c r="Y979" s="74"/>
      <c r="Z979" s="74"/>
      <c r="AA979" s="74"/>
    </row>
    <row r="980" spans="1:27" x14ac:dyDescent="0.25">
      <c r="A980" s="74"/>
      <c r="B980" s="74"/>
      <c r="C980" s="74"/>
      <c r="D980" s="74"/>
      <c r="E980" s="74"/>
      <c r="F980" s="74"/>
      <c r="G980" s="74"/>
      <c r="H980" s="74"/>
      <c r="I980" s="74"/>
      <c r="J980" s="74"/>
      <c r="K980" s="74"/>
      <c r="L980" s="74"/>
      <c r="M980" s="74"/>
      <c r="N980" s="74"/>
      <c r="O980" s="74"/>
      <c r="P980" s="74"/>
      <c r="Q980" s="74"/>
      <c r="R980" s="74"/>
      <c r="S980" s="74"/>
      <c r="T980" s="74"/>
      <c r="U980" s="74"/>
      <c r="V980" s="74"/>
      <c r="W980" s="74"/>
      <c r="X980" s="74"/>
      <c r="Y980" s="74"/>
      <c r="Z980" s="74"/>
      <c r="AA980" s="74"/>
    </row>
    <row r="981" spans="1:27" x14ac:dyDescent="0.25">
      <c r="A981" s="74"/>
      <c r="B981" s="74"/>
      <c r="C981" s="74"/>
      <c r="D981" s="74"/>
      <c r="E981" s="74"/>
      <c r="F981" s="74"/>
      <c r="G981" s="74"/>
      <c r="H981" s="74"/>
      <c r="I981" s="74"/>
      <c r="J981" s="74"/>
      <c r="K981" s="74"/>
      <c r="L981" s="74"/>
      <c r="M981" s="74"/>
      <c r="N981" s="74"/>
      <c r="O981" s="74"/>
      <c r="P981" s="74"/>
      <c r="Q981" s="74"/>
      <c r="R981" s="74"/>
      <c r="S981" s="74"/>
      <c r="T981" s="74"/>
      <c r="U981" s="74"/>
      <c r="V981" s="74"/>
      <c r="W981" s="74"/>
      <c r="X981" s="74"/>
      <c r="Y981" s="74"/>
      <c r="Z981" s="74"/>
      <c r="AA981" s="74"/>
    </row>
    <row r="982" spans="1:27" x14ac:dyDescent="0.25">
      <c r="A982" s="74"/>
      <c r="B982" s="74"/>
      <c r="C982" s="74"/>
      <c r="D982" s="74"/>
      <c r="E982" s="74"/>
      <c r="F982" s="74"/>
      <c r="G982" s="74"/>
      <c r="H982" s="74"/>
      <c r="I982" s="74"/>
      <c r="J982" s="74"/>
      <c r="K982" s="74"/>
      <c r="L982" s="74"/>
      <c r="M982" s="74"/>
      <c r="N982" s="74"/>
      <c r="O982" s="74"/>
      <c r="P982" s="74"/>
      <c r="Q982" s="74"/>
      <c r="R982" s="74"/>
      <c r="S982" s="74"/>
      <c r="T982" s="74"/>
      <c r="U982" s="74"/>
      <c r="V982" s="74"/>
      <c r="W982" s="74"/>
      <c r="X982" s="74"/>
      <c r="Y982" s="74"/>
      <c r="Z982" s="74"/>
      <c r="AA982" s="74"/>
    </row>
    <row r="983" spans="1:27" x14ac:dyDescent="0.25">
      <c r="A983" s="74"/>
      <c r="B983" s="74"/>
      <c r="C983" s="74"/>
      <c r="D983" s="74"/>
      <c r="E983" s="74"/>
      <c r="F983" s="74"/>
      <c r="G983" s="74"/>
      <c r="H983" s="74"/>
      <c r="I983" s="74"/>
      <c r="J983" s="74"/>
      <c r="K983" s="74"/>
      <c r="L983" s="74"/>
      <c r="M983" s="74"/>
      <c r="N983" s="74"/>
      <c r="O983" s="74"/>
      <c r="P983" s="74"/>
      <c r="Q983" s="74"/>
      <c r="R983" s="74"/>
      <c r="S983" s="74"/>
      <c r="T983" s="74"/>
      <c r="U983" s="74"/>
      <c r="V983" s="74"/>
      <c r="W983" s="74"/>
      <c r="X983" s="74"/>
      <c r="Y983" s="74"/>
      <c r="Z983" s="74"/>
      <c r="AA983" s="74"/>
    </row>
    <row r="984" spans="1:27" x14ac:dyDescent="0.25">
      <c r="A984" s="74"/>
      <c r="B984" s="74"/>
      <c r="C984" s="74"/>
      <c r="D984" s="74"/>
      <c r="E984" s="74"/>
      <c r="F984" s="74"/>
      <c r="G984" s="74"/>
      <c r="H984" s="74"/>
      <c r="I984" s="74"/>
      <c r="J984" s="74"/>
      <c r="K984" s="74"/>
      <c r="L984" s="74"/>
      <c r="M984" s="74"/>
      <c r="N984" s="74"/>
      <c r="O984" s="74"/>
      <c r="P984" s="74"/>
      <c r="Q984" s="74"/>
      <c r="R984" s="74"/>
      <c r="S984" s="74"/>
      <c r="T984" s="74"/>
      <c r="U984" s="74"/>
      <c r="V984" s="74"/>
      <c r="W984" s="74"/>
      <c r="X984" s="74"/>
      <c r="Y984" s="74"/>
      <c r="Z984" s="74"/>
      <c r="AA984" s="74"/>
    </row>
    <row r="985" spans="1:27" x14ac:dyDescent="0.25">
      <c r="A985" s="74"/>
      <c r="B985" s="74"/>
      <c r="C985" s="74"/>
      <c r="D985" s="74"/>
      <c r="E985" s="74"/>
      <c r="F985" s="74"/>
      <c r="G985" s="74"/>
      <c r="H985" s="74"/>
      <c r="I985" s="74"/>
      <c r="J985" s="74"/>
      <c r="K985" s="74"/>
      <c r="L985" s="74"/>
      <c r="M985" s="74"/>
      <c r="N985" s="74"/>
      <c r="O985" s="74"/>
      <c r="P985" s="74"/>
      <c r="Q985" s="74"/>
      <c r="R985" s="74"/>
      <c r="S985" s="74"/>
      <c r="T985" s="74"/>
      <c r="U985" s="74"/>
      <c r="V985" s="74"/>
      <c r="W985" s="74"/>
      <c r="X985" s="74"/>
      <c r="Y985" s="74"/>
      <c r="Z985" s="74"/>
      <c r="AA985" s="74"/>
    </row>
    <row r="986" spans="1:27" x14ac:dyDescent="0.25">
      <c r="A986" s="74"/>
      <c r="B986" s="74"/>
      <c r="C986" s="74"/>
      <c r="D986" s="74"/>
      <c r="E986" s="74"/>
      <c r="F986" s="74"/>
      <c r="G986" s="74"/>
      <c r="H986" s="74"/>
      <c r="I986" s="74"/>
      <c r="J986" s="74"/>
      <c r="K986" s="74"/>
      <c r="L986" s="74"/>
      <c r="M986" s="74"/>
      <c r="N986" s="74"/>
      <c r="O986" s="74"/>
      <c r="P986" s="74"/>
      <c r="Q986" s="74"/>
      <c r="R986" s="74"/>
      <c r="S986" s="74"/>
      <c r="T986" s="74"/>
      <c r="U986" s="74"/>
      <c r="V986" s="74"/>
      <c r="W986" s="74"/>
      <c r="X986" s="74"/>
      <c r="Y986" s="74"/>
      <c r="Z986" s="74"/>
      <c r="AA986" s="74"/>
    </row>
    <row r="987" spans="1:27" x14ac:dyDescent="0.25">
      <c r="A987" s="74"/>
      <c r="B987" s="74"/>
      <c r="C987" s="74"/>
      <c r="D987" s="74"/>
      <c r="E987" s="74"/>
      <c r="F987" s="74"/>
      <c r="G987" s="74"/>
      <c r="H987" s="74"/>
      <c r="I987" s="74"/>
      <c r="J987" s="74"/>
      <c r="K987" s="74"/>
      <c r="L987" s="74"/>
      <c r="M987" s="74"/>
      <c r="N987" s="74"/>
      <c r="O987" s="74"/>
      <c r="P987" s="74"/>
      <c r="Q987" s="74"/>
      <c r="R987" s="74"/>
      <c r="S987" s="74"/>
      <c r="T987" s="74"/>
      <c r="U987" s="74"/>
      <c r="V987" s="74"/>
      <c r="W987" s="74"/>
      <c r="X987" s="74"/>
      <c r="Y987" s="74"/>
      <c r="Z987" s="74"/>
      <c r="AA987" s="74"/>
    </row>
    <row r="988" spans="1:27" x14ac:dyDescent="0.25">
      <c r="A988" s="74"/>
      <c r="B988" s="74"/>
      <c r="C988" s="74"/>
      <c r="D988" s="74"/>
      <c r="E988" s="74"/>
      <c r="F988" s="74"/>
      <c r="G988" s="74"/>
      <c r="H988" s="74"/>
      <c r="I988" s="74"/>
      <c r="J988" s="74"/>
      <c r="K988" s="74"/>
      <c r="L988" s="74"/>
      <c r="M988" s="74"/>
      <c r="N988" s="74"/>
      <c r="O988" s="74"/>
      <c r="P988" s="74"/>
      <c r="Q988" s="74"/>
      <c r="R988" s="74"/>
      <c r="S988" s="74"/>
      <c r="T988" s="74"/>
      <c r="U988" s="74"/>
      <c r="V988" s="74"/>
      <c r="W988" s="74"/>
      <c r="X988" s="74"/>
      <c r="Y988" s="74"/>
      <c r="Z988" s="74"/>
      <c r="AA988" s="74"/>
    </row>
    <row r="989" spans="1:27" x14ac:dyDescent="0.25">
      <c r="A989" s="74"/>
      <c r="B989" s="74"/>
      <c r="C989" s="74"/>
      <c r="D989" s="74"/>
      <c r="E989" s="74"/>
      <c r="F989" s="74"/>
      <c r="G989" s="74"/>
      <c r="H989" s="74"/>
      <c r="I989" s="74"/>
      <c r="J989" s="74"/>
      <c r="K989" s="74"/>
      <c r="L989" s="74"/>
      <c r="M989" s="74"/>
      <c r="N989" s="74"/>
      <c r="O989" s="74"/>
      <c r="P989" s="74"/>
      <c r="Q989" s="74"/>
      <c r="R989" s="74"/>
      <c r="S989" s="74"/>
      <c r="T989" s="74"/>
      <c r="U989" s="74"/>
      <c r="V989" s="74"/>
      <c r="W989" s="74"/>
      <c r="X989" s="74"/>
      <c r="Y989" s="74"/>
      <c r="Z989" s="74"/>
      <c r="AA989" s="74"/>
    </row>
    <row r="990" spans="1:27" x14ac:dyDescent="0.25">
      <c r="A990" s="74"/>
      <c r="B990" s="74"/>
      <c r="C990" s="74"/>
      <c r="D990" s="74"/>
      <c r="E990" s="74"/>
      <c r="F990" s="74"/>
      <c r="G990" s="74"/>
      <c r="H990" s="74"/>
      <c r="I990" s="74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  <c r="U990" s="74"/>
      <c r="V990" s="74"/>
      <c r="W990" s="74"/>
      <c r="X990" s="74"/>
      <c r="Y990" s="74"/>
      <c r="Z990" s="74"/>
      <c r="AA990" s="74"/>
    </row>
    <row r="991" spans="1:27" x14ac:dyDescent="0.25">
      <c r="A991" s="74"/>
      <c r="B991" s="74"/>
      <c r="C991" s="74"/>
      <c r="D991" s="74"/>
      <c r="E991" s="74"/>
      <c r="F991" s="74"/>
      <c r="G991" s="74"/>
      <c r="H991" s="74"/>
      <c r="I991" s="74"/>
      <c r="J991" s="74"/>
      <c r="K991" s="74"/>
      <c r="L991" s="74"/>
      <c r="M991" s="74"/>
      <c r="N991" s="74"/>
      <c r="O991" s="74"/>
      <c r="P991" s="74"/>
      <c r="Q991" s="74"/>
      <c r="R991" s="74"/>
      <c r="S991" s="74"/>
      <c r="T991" s="74"/>
      <c r="U991" s="74"/>
      <c r="V991" s="74"/>
      <c r="W991" s="74"/>
      <c r="X991" s="74"/>
      <c r="Y991" s="74"/>
      <c r="Z991" s="74"/>
      <c r="AA991" s="74"/>
    </row>
    <row r="992" spans="1:27" x14ac:dyDescent="0.25">
      <c r="A992" s="74"/>
      <c r="B992" s="74"/>
      <c r="C992" s="74"/>
      <c r="D992" s="74"/>
      <c r="E992" s="74"/>
      <c r="F992" s="74"/>
      <c r="G992" s="74"/>
      <c r="H992" s="74"/>
      <c r="I992" s="74"/>
      <c r="J992" s="74"/>
      <c r="K992" s="74"/>
      <c r="L992" s="74"/>
      <c r="M992" s="74"/>
      <c r="N992" s="74"/>
      <c r="O992" s="74"/>
      <c r="P992" s="74"/>
      <c r="Q992" s="74"/>
      <c r="R992" s="74"/>
      <c r="S992" s="74"/>
      <c r="T992" s="74"/>
      <c r="U992" s="74"/>
      <c r="V992" s="74"/>
      <c r="W992" s="74"/>
      <c r="X992" s="74"/>
      <c r="Y992" s="74"/>
      <c r="Z992" s="74"/>
      <c r="AA992" s="74"/>
    </row>
    <row r="993" spans="1:27" x14ac:dyDescent="0.25">
      <c r="A993" s="74"/>
      <c r="B993" s="74"/>
      <c r="C993" s="74"/>
      <c r="D993" s="74"/>
      <c r="E993" s="74"/>
      <c r="F993" s="74"/>
      <c r="G993" s="74"/>
      <c r="H993" s="74"/>
      <c r="I993" s="74"/>
      <c r="J993" s="74"/>
      <c r="K993" s="74"/>
      <c r="L993" s="74"/>
      <c r="M993" s="74"/>
      <c r="N993" s="74"/>
      <c r="O993" s="74"/>
      <c r="P993" s="74"/>
      <c r="Q993" s="74"/>
      <c r="R993" s="74"/>
      <c r="S993" s="74"/>
      <c r="T993" s="74"/>
      <c r="U993" s="74"/>
      <c r="V993" s="74"/>
      <c r="W993" s="74"/>
      <c r="X993" s="74"/>
      <c r="Y993" s="74"/>
      <c r="Z993" s="74"/>
      <c r="AA993" s="74"/>
    </row>
    <row r="994" spans="1:27" x14ac:dyDescent="0.25">
      <c r="A994" s="74"/>
      <c r="B994" s="74"/>
      <c r="C994" s="74"/>
      <c r="D994" s="74"/>
      <c r="E994" s="74"/>
      <c r="F994" s="74"/>
      <c r="G994" s="74"/>
      <c r="H994" s="74"/>
      <c r="I994" s="74"/>
      <c r="J994" s="74"/>
      <c r="K994" s="74"/>
      <c r="L994" s="74"/>
      <c r="M994" s="74"/>
      <c r="N994" s="74"/>
      <c r="O994" s="74"/>
      <c r="P994" s="74"/>
      <c r="Q994" s="74"/>
      <c r="R994" s="74"/>
      <c r="S994" s="74"/>
      <c r="T994" s="74"/>
      <c r="U994" s="74"/>
      <c r="V994" s="74"/>
      <c r="W994" s="74"/>
      <c r="X994" s="74"/>
      <c r="Y994" s="74"/>
      <c r="Z994" s="74"/>
      <c r="AA994" s="74"/>
    </row>
    <row r="995" spans="1:27" x14ac:dyDescent="0.25">
      <c r="A995" s="74"/>
      <c r="B995" s="74"/>
      <c r="C995" s="74"/>
      <c r="D995" s="74"/>
      <c r="E995" s="74"/>
      <c r="F995" s="74"/>
      <c r="G995" s="74"/>
      <c r="H995" s="74"/>
      <c r="I995" s="74"/>
      <c r="J995" s="74"/>
      <c r="K995" s="74"/>
      <c r="L995" s="74"/>
      <c r="M995" s="74"/>
      <c r="N995" s="74"/>
      <c r="O995" s="74"/>
      <c r="P995" s="74"/>
      <c r="Q995" s="74"/>
      <c r="R995" s="74"/>
      <c r="S995" s="74"/>
      <c r="T995" s="74"/>
      <c r="U995" s="74"/>
      <c r="V995" s="74"/>
      <c r="W995" s="74"/>
      <c r="X995" s="74"/>
      <c r="Y995" s="74"/>
      <c r="Z995" s="74"/>
      <c r="AA995" s="74"/>
    </row>
    <row r="996" spans="1:27" x14ac:dyDescent="0.25">
      <c r="A996" s="74"/>
      <c r="B996" s="74"/>
      <c r="C996" s="74"/>
      <c r="D996" s="74"/>
      <c r="E996" s="74"/>
      <c r="F996" s="74"/>
      <c r="G996" s="74"/>
      <c r="H996" s="74"/>
      <c r="I996" s="74"/>
      <c r="J996" s="74"/>
      <c r="K996" s="74"/>
      <c r="L996" s="74"/>
      <c r="M996" s="74"/>
      <c r="N996" s="74"/>
      <c r="O996" s="74"/>
      <c r="P996" s="74"/>
      <c r="Q996" s="74"/>
      <c r="R996" s="74"/>
      <c r="S996" s="74"/>
      <c r="T996" s="74"/>
      <c r="U996" s="74"/>
      <c r="V996" s="74"/>
      <c r="W996" s="74"/>
      <c r="X996" s="74"/>
      <c r="Y996" s="74"/>
      <c r="Z996" s="74"/>
      <c r="AA996" s="74"/>
    </row>
  </sheetData>
  <sortState ref="A7:L517">
    <sortCondition ref="A7:A517"/>
  </sortState>
  <mergeCells count="12">
    <mergeCell ref="J3:J6"/>
    <mergeCell ref="K3:K6"/>
    <mergeCell ref="L3:L6"/>
    <mergeCell ref="H4:I4"/>
    <mergeCell ref="F4:F6"/>
    <mergeCell ref="G4:G6"/>
    <mergeCell ref="H3:I3"/>
    <mergeCell ref="A3:A6"/>
    <mergeCell ref="B3:B6"/>
    <mergeCell ref="C3:C6"/>
    <mergeCell ref="E3:E6"/>
    <mergeCell ref="D3:D6"/>
  </mergeCells>
  <conditionalFormatting sqref="F371:F415">
    <cfRule type="cellIs" dxfId="5" priority="5" operator="greaterThan">
      <formula>1</formula>
    </cfRule>
    <cfRule type="cellIs" dxfId="4" priority="6" operator="greaterThan">
      <formula>1</formula>
    </cfRule>
  </conditionalFormatting>
  <conditionalFormatting sqref="G81:G126">
    <cfRule type="cellIs" dxfId="3" priority="3" operator="greaterThan">
      <formula>1</formula>
    </cfRule>
    <cfRule type="cellIs" dxfId="2" priority="4" operator="greaterThan">
      <formula>1</formula>
    </cfRule>
  </conditionalFormatting>
  <conditionalFormatting sqref="H110:I110">
    <cfRule type="cellIs" dxfId="1" priority="1" operator="greaterThan">
      <formula>1</formula>
    </cfRule>
    <cfRule type="cellIs" dxfId="0" priority="2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6"/>
  <sheetViews>
    <sheetView tabSelected="1" workbookViewId="0">
      <selection activeCell="Q14" sqref="Q14"/>
    </sheetView>
  </sheetViews>
  <sheetFormatPr defaultRowHeight="15" x14ac:dyDescent="0.25"/>
  <cols>
    <col min="1" max="1" width="7.140625" customWidth="1"/>
    <col min="2" max="2" width="25.42578125" customWidth="1"/>
    <col min="3" max="3" width="32.140625" customWidth="1"/>
    <col min="4" max="4" width="15.7109375" style="255" customWidth="1"/>
    <col min="5" max="5" width="17.28515625" customWidth="1"/>
    <col min="6" max="6" width="25.85546875" customWidth="1"/>
    <col min="7" max="7" width="25" hidden="1" customWidth="1"/>
    <col min="8" max="8" width="54.7109375" hidden="1" customWidth="1"/>
    <col min="9" max="9" width="17" customWidth="1"/>
    <col min="10" max="10" width="14.7109375" customWidth="1"/>
    <col min="11" max="11" width="24.7109375" style="262" customWidth="1"/>
    <col min="12" max="12" width="16" customWidth="1"/>
    <col min="13" max="13" width="14.5703125" customWidth="1"/>
    <col min="14" max="14" width="25.140625" style="262" customWidth="1"/>
  </cols>
  <sheetData>
    <row r="1" spans="1:14" s="74" customFormat="1" x14ac:dyDescent="0.25">
      <c r="D1" s="255"/>
      <c r="K1" s="262"/>
      <c r="N1" s="262"/>
    </row>
    <row r="2" spans="1:14" s="74" customFormat="1" x14ac:dyDescent="0.25">
      <c r="D2" s="255"/>
      <c r="K2" s="262"/>
      <c r="N2" s="262"/>
    </row>
    <row r="3" spans="1:14" s="74" customFormat="1" ht="15.75" thickBot="1" x14ac:dyDescent="0.3">
      <c r="D3" s="255"/>
      <c r="K3" s="262"/>
      <c r="N3" s="262"/>
    </row>
    <row r="4" spans="1:14" x14ac:dyDescent="0.25">
      <c r="A4" s="435"/>
      <c r="B4" s="442" t="s">
        <v>656</v>
      </c>
      <c r="C4" s="440" t="s">
        <v>657</v>
      </c>
      <c r="D4" s="437" t="s">
        <v>650</v>
      </c>
      <c r="E4" s="438"/>
      <c r="F4" s="439"/>
      <c r="G4" s="351"/>
      <c r="H4" s="352"/>
      <c r="I4" s="437" t="s">
        <v>651</v>
      </c>
      <c r="J4" s="438"/>
      <c r="K4" s="439"/>
      <c r="L4" s="437" t="s">
        <v>658</v>
      </c>
      <c r="M4" s="438"/>
      <c r="N4" s="439"/>
    </row>
    <row r="5" spans="1:14" ht="72.75" customHeight="1" thickBot="1" x14ac:dyDescent="0.3">
      <c r="A5" s="436"/>
      <c r="B5" s="443"/>
      <c r="C5" s="441"/>
      <c r="D5" s="353" t="s">
        <v>652</v>
      </c>
      <c r="E5" s="354" t="s">
        <v>653</v>
      </c>
      <c r="F5" s="355" t="s">
        <v>654</v>
      </c>
      <c r="G5" s="356"/>
      <c r="H5" s="357"/>
      <c r="I5" s="353" t="s">
        <v>652</v>
      </c>
      <c r="J5" s="354" t="s">
        <v>655</v>
      </c>
      <c r="K5" s="355" t="s">
        <v>654</v>
      </c>
      <c r="L5" s="353" t="s">
        <v>652</v>
      </c>
      <c r="M5" s="354" t="s">
        <v>659</v>
      </c>
      <c r="N5" s="355" t="s">
        <v>654</v>
      </c>
    </row>
    <row r="6" spans="1:14" ht="39.75" customHeight="1" x14ac:dyDescent="0.25">
      <c r="A6" s="341">
        <v>1</v>
      </c>
      <c r="B6" s="341" t="s">
        <v>302</v>
      </c>
      <c r="C6" s="342" t="s">
        <v>303</v>
      </c>
      <c r="D6" s="343">
        <v>8.7800000000000011</v>
      </c>
      <c r="E6" s="344">
        <v>11</v>
      </c>
      <c r="F6" s="345">
        <v>79.818181818181827</v>
      </c>
      <c r="G6" s="346" t="s">
        <v>302</v>
      </c>
      <c r="H6" s="347" t="s">
        <v>303</v>
      </c>
      <c r="I6" s="343">
        <v>1.94</v>
      </c>
      <c r="J6" s="348">
        <v>2</v>
      </c>
      <c r="K6" s="345">
        <v>97</v>
      </c>
      <c r="L6" s="349">
        <f t="shared" ref="L6:L69" si="0">D6+I6</f>
        <v>10.72</v>
      </c>
      <c r="M6" s="350">
        <f t="shared" ref="M6:M69" si="1">E6+J6</f>
        <v>13</v>
      </c>
      <c r="N6" s="345">
        <f t="shared" ref="N6:N69" si="2">L6/M6*100</f>
        <v>82.461538461538467</v>
      </c>
    </row>
    <row r="7" spans="1:14" ht="38.25" x14ac:dyDescent="0.25">
      <c r="A7" s="163">
        <v>2</v>
      </c>
      <c r="B7" s="163" t="s">
        <v>302</v>
      </c>
      <c r="C7" s="269" t="s">
        <v>304</v>
      </c>
      <c r="D7" s="312">
        <v>9</v>
      </c>
      <c r="E7" s="249">
        <v>11</v>
      </c>
      <c r="F7" s="313">
        <v>81.818181818181827</v>
      </c>
      <c r="G7" s="258" t="s">
        <v>302</v>
      </c>
      <c r="H7" s="319" t="s">
        <v>304</v>
      </c>
      <c r="I7" s="312">
        <v>1.65</v>
      </c>
      <c r="J7" s="139">
        <v>2</v>
      </c>
      <c r="K7" s="313">
        <v>82.5</v>
      </c>
      <c r="L7" s="338">
        <f t="shared" si="0"/>
        <v>10.65</v>
      </c>
      <c r="M7" s="256">
        <f t="shared" si="1"/>
        <v>13</v>
      </c>
      <c r="N7" s="313">
        <f t="shared" si="2"/>
        <v>81.92307692307692</v>
      </c>
    </row>
    <row r="8" spans="1:14" ht="38.25" x14ac:dyDescent="0.25">
      <c r="A8" s="163">
        <v>3</v>
      </c>
      <c r="B8" s="163" t="s">
        <v>302</v>
      </c>
      <c r="C8" s="269" t="s">
        <v>305</v>
      </c>
      <c r="D8" s="312">
        <v>8.7000000000000011</v>
      </c>
      <c r="E8" s="249">
        <v>11</v>
      </c>
      <c r="F8" s="313">
        <v>79.090909090909093</v>
      </c>
      <c r="G8" s="258" t="s">
        <v>302</v>
      </c>
      <c r="H8" s="319" t="s">
        <v>305</v>
      </c>
      <c r="I8" s="312">
        <v>1.8639999999999999</v>
      </c>
      <c r="J8" s="139">
        <v>2</v>
      </c>
      <c r="K8" s="313">
        <v>93.199999999999989</v>
      </c>
      <c r="L8" s="338">
        <f t="shared" si="0"/>
        <v>10.564</v>
      </c>
      <c r="M8" s="256">
        <f t="shared" si="1"/>
        <v>13</v>
      </c>
      <c r="N8" s="313">
        <f t="shared" si="2"/>
        <v>81.261538461538464</v>
      </c>
    </row>
    <row r="9" spans="1:14" ht="38.25" x14ac:dyDescent="0.25">
      <c r="A9" s="163">
        <v>4</v>
      </c>
      <c r="B9" s="163" t="s">
        <v>302</v>
      </c>
      <c r="C9" s="270" t="s">
        <v>306</v>
      </c>
      <c r="D9" s="312">
        <v>10.68</v>
      </c>
      <c r="E9" s="249">
        <v>12</v>
      </c>
      <c r="F9" s="313">
        <v>89</v>
      </c>
      <c r="G9" s="258" t="s">
        <v>302</v>
      </c>
      <c r="H9" s="320" t="s">
        <v>306</v>
      </c>
      <c r="I9" s="312">
        <v>1.21</v>
      </c>
      <c r="J9" s="139">
        <v>2</v>
      </c>
      <c r="K9" s="314">
        <v>60.5</v>
      </c>
      <c r="L9" s="338">
        <f t="shared" si="0"/>
        <v>11.89</v>
      </c>
      <c r="M9" s="256">
        <f t="shared" si="1"/>
        <v>14</v>
      </c>
      <c r="N9" s="313">
        <f t="shared" si="2"/>
        <v>84.928571428571431</v>
      </c>
    </row>
    <row r="10" spans="1:14" ht="38.25" x14ac:dyDescent="0.25">
      <c r="A10" s="163">
        <v>5</v>
      </c>
      <c r="B10" s="163" t="s">
        <v>302</v>
      </c>
      <c r="C10" s="270" t="s">
        <v>307</v>
      </c>
      <c r="D10" s="312">
        <v>11.805</v>
      </c>
      <c r="E10" s="249">
        <v>12</v>
      </c>
      <c r="F10" s="313">
        <v>98.375</v>
      </c>
      <c r="G10" s="258" t="s">
        <v>302</v>
      </c>
      <c r="H10" s="320" t="s">
        <v>307</v>
      </c>
      <c r="I10" s="312">
        <v>1.6390000000000002</v>
      </c>
      <c r="J10" s="139">
        <v>2</v>
      </c>
      <c r="K10" s="313">
        <v>81.950000000000017</v>
      </c>
      <c r="L10" s="338">
        <f t="shared" si="0"/>
        <v>13.443999999999999</v>
      </c>
      <c r="M10" s="256">
        <f t="shared" si="1"/>
        <v>14</v>
      </c>
      <c r="N10" s="313">
        <f t="shared" si="2"/>
        <v>96.028571428571425</v>
      </c>
    </row>
    <row r="11" spans="1:14" ht="25.5" x14ac:dyDescent="0.25">
      <c r="A11" s="163">
        <v>6</v>
      </c>
      <c r="B11" s="163" t="s">
        <v>302</v>
      </c>
      <c r="C11" s="270" t="s">
        <v>308</v>
      </c>
      <c r="D11" s="312">
        <v>10.61</v>
      </c>
      <c r="E11" s="249">
        <v>12</v>
      </c>
      <c r="F11" s="313">
        <v>88.416666666666671</v>
      </c>
      <c r="G11" s="258" t="s">
        <v>302</v>
      </c>
      <c r="H11" s="320" t="s">
        <v>308</v>
      </c>
      <c r="I11" s="312">
        <v>0.45400000000000001</v>
      </c>
      <c r="J11" s="139">
        <v>2</v>
      </c>
      <c r="K11" s="336">
        <v>22.7</v>
      </c>
      <c r="L11" s="338">
        <f t="shared" si="0"/>
        <v>11.064</v>
      </c>
      <c r="M11" s="256">
        <f t="shared" si="1"/>
        <v>14</v>
      </c>
      <c r="N11" s="313">
        <f t="shared" si="2"/>
        <v>79.028571428571425</v>
      </c>
    </row>
    <row r="12" spans="1:14" ht="25.5" x14ac:dyDescent="0.25">
      <c r="A12" s="163">
        <v>7</v>
      </c>
      <c r="B12" s="163" t="s">
        <v>302</v>
      </c>
      <c r="C12" s="270" t="s">
        <v>309</v>
      </c>
      <c r="D12" s="312">
        <v>8.9799999999999986</v>
      </c>
      <c r="E12" s="249">
        <v>12</v>
      </c>
      <c r="F12" s="314">
        <v>74.833333333333314</v>
      </c>
      <c r="G12" s="258" t="s">
        <v>302</v>
      </c>
      <c r="H12" s="320" t="s">
        <v>309</v>
      </c>
      <c r="I12" s="312">
        <v>1.474</v>
      </c>
      <c r="J12" s="139">
        <v>2</v>
      </c>
      <c r="K12" s="314">
        <v>73.7</v>
      </c>
      <c r="L12" s="338">
        <f t="shared" si="0"/>
        <v>10.453999999999999</v>
      </c>
      <c r="M12" s="256">
        <f t="shared" si="1"/>
        <v>14</v>
      </c>
      <c r="N12" s="314">
        <f t="shared" si="2"/>
        <v>74.671428571428564</v>
      </c>
    </row>
    <row r="13" spans="1:14" ht="25.5" x14ac:dyDescent="0.25">
      <c r="A13" s="163">
        <v>8</v>
      </c>
      <c r="B13" s="163" t="s">
        <v>302</v>
      </c>
      <c r="C13" s="270" t="s">
        <v>310</v>
      </c>
      <c r="D13" s="312">
        <v>10.3</v>
      </c>
      <c r="E13" s="249">
        <v>12</v>
      </c>
      <c r="F13" s="313">
        <v>85.833333333333343</v>
      </c>
      <c r="G13" s="258" t="s">
        <v>302</v>
      </c>
      <c r="H13" s="320" t="s">
        <v>310</v>
      </c>
      <c r="I13" s="312">
        <v>1.857</v>
      </c>
      <c r="J13" s="139">
        <v>2</v>
      </c>
      <c r="K13" s="313">
        <v>92.85</v>
      </c>
      <c r="L13" s="338">
        <f t="shared" si="0"/>
        <v>12.157</v>
      </c>
      <c r="M13" s="256">
        <f t="shared" si="1"/>
        <v>14</v>
      </c>
      <c r="N13" s="313">
        <f t="shared" si="2"/>
        <v>86.835714285714289</v>
      </c>
    </row>
    <row r="14" spans="1:14" ht="38.25" x14ac:dyDescent="0.25">
      <c r="A14" s="163">
        <v>9</v>
      </c>
      <c r="B14" s="163" t="s">
        <v>302</v>
      </c>
      <c r="C14" s="270" t="s">
        <v>311</v>
      </c>
      <c r="D14" s="312">
        <v>10.489999999999998</v>
      </c>
      <c r="E14" s="249">
        <v>12</v>
      </c>
      <c r="F14" s="313">
        <v>87.416666666666657</v>
      </c>
      <c r="G14" s="258" t="s">
        <v>302</v>
      </c>
      <c r="H14" s="320" t="s">
        <v>311</v>
      </c>
      <c r="I14" s="312">
        <v>1.72</v>
      </c>
      <c r="J14" s="139">
        <v>2</v>
      </c>
      <c r="K14" s="313">
        <v>86</v>
      </c>
      <c r="L14" s="338">
        <f t="shared" si="0"/>
        <v>12.209999999999999</v>
      </c>
      <c r="M14" s="256">
        <f t="shared" si="1"/>
        <v>14</v>
      </c>
      <c r="N14" s="313">
        <f t="shared" si="2"/>
        <v>87.214285714285708</v>
      </c>
    </row>
    <row r="15" spans="1:14" ht="25.5" x14ac:dyDescent="0.25">
      <c r="A15" s="163">
        <v>10</v>
      </c>
      <c r="B15" s="163" t="s">
        <v>302</v>
      </c>
      <c r="C15" s="270" t="s">
        <v>312</v>
      </c>
      <c r="D15" s="312">
        <v>10.249999999999998</v>
      </c>
      <c r="E15" s="249">
        <v>12</v>
      </c>
      <c r="F15" s="313">
        <v>85.416666666666657</v>
      </c>
      <c r="G15" s="258" t="s">
        <v>302</v>
      </c>
      <c r="H15" s="320" t="s">
        <v>312</v>
      </c>
      <c r="I15" s="312">
        <v>1.7429999999999999</v>
      </c>
      <c r="J15" s="139">
        <v>2</v>
      </c>
      <c r="K15" s="313">
        <v>87.149999999999991</v>
      </c>
      <c r="L15" s="338">
        <f t="shared" si="0"/>
        <v>11.992999999999999</v>
      </c>
      <c r="M15" s="256">
        <f t="shared" si="1"/>
        <v>14</v>
      </c>
      <c r="N15" s="313">
        <f t="shared" si="2"/>
        <v>85.664285714285711</v>
      </c>
    </row>
    <row r="16" spans="1:14" ht="25.5" x14ac:dyDescent="0.25">
      <c r="A16" s="163">
        <v>11</v>
      </c>
      <c r="B16" s="163" t="s">
        <v>302</v>
      </c>
      <c r="C16" s="270" t="s">
        <v>313</v>
      </c>
      <c r="D16" s="312">
        <v>11</v>
      </c>
      <c r="E16" s="249">
        <v>12</v>
      </c>
      <c r="F16" s="313">
        <v>91.666666666666657</v>
      </c>
      <c r="G16" s="258" t="s">
        <v>302</v>
      </c>
      <c r="H16" s="320" t="s">
        <v>313</v>
      </c>
      <c r="I16" s="312">
        <v>1.6479999999999999</v>
      </c>
      <c r="J16" s="139">
        <v>2</v>
      </c>
      <c r="K16" s="313">
        <v>82.399999999999991</v>
      </c>
      <c r="L16" s="338">
        <f t="shared" si="0"/>
        <v>12.648</v>
      </c>
      <c r="M16" s="256">
        <f t="shared" si="1"/>
        <v>14</v>
      </c>
      <c r="N16" s="313">
        <f t="shared" si="2"/>
        <v>90.342857142857142</v>
      </c>
    </row>
    <row r="17" spans="1:14" ht="38.25" x14ac:dyDescent="0.25">
      <c r="A17" s="163">
        <v>12</v>
      </c>
      <c r="B17" s="163" t="s">
        <v>302</v>
      </c>
      <c r="C17" s="270" t="s">
        <v>314</v>
      </c>
      <c r="D17" s="312">
        <v>9.7149999999999999</v>
      </c>
      <c r="E17" s="249">
        <v>12</v>
      </c>
      <c r="F17" s="313">
        <v>80.958333333333329</v>
      </c>
      <c r="G17" s="258" t="s">
        <v>302</v>
      </c>
      <c r="H17" s="320" t="s">
        <v>314</v>
      </c>
      <c r="I17" s="312">
        <v>1.5</v>
      </c>
      <c r="J17" s="139">
        <v>2</v>
      </c>
      <c r="K17" s="313">
        <v>75</v>
      </c>
      <c r="L17" s="338">
        <f t="shared" si="0"/>
        <v>11.215</v>
      </c>
      <c r="M17" s="256">
        <f t="shared" si="1"/>
        <v>14</v>
      </c>
      <c r="N17" s="313">
        <f t="shared" si="2"/>
        <v>80.107142857142861</v>
      </c>
    </row>
    <row r="18" spans="1:14" ht="25.5" x14ac:dyDescent="0.25">
      <c r="A18" s="163">
        <v>13</v>
      </c>
      <c r="B18" s="105" t="s">
        <v>315</v>
      </c>
      <c r="C18" s="271" t="s">
        <v>316</v>
      </c>
      <c r="D18" s="312">
        <v>3.4000000000000004</v>
      </c>
      <c r="E18" s="249">
        <v>4</v>
      </c>
      <c r="F18" s="313">
        <v>85.000000000000014</v>
      </c>
      <c r="G18" s="258" t="s">
        <v>315</v>
      </c>
      <c r="H18" s="320" t="s">
        <v>316</v>
      </c>
      <c r="I18" s="312">
        <v>1.67</v>
      </c>
      <c r="J18" s="139">
        <v>2</v>
      </c>
      <c r="K18" s="313">
        <v>83.5</v>
      </c>
      <c r="L18" s="338">
        <f t="shared" si="0"/>
        <v>5.07</v>
      </c>
      <c r="M18" s="256">
        <f t="shared" si="1"/>
        <v>6</v>
      </c>
      <c r="N18" s="313">
        <f t="shared" si="2"/>
        <v>84.500000000000014</v>
      </c>
    </row>
    <row r="19" spans="1:14" x14ac:dyDescent="0.25">
      <c r="A19" s="163">
        <v>14</v>
      </c>
      <c r="B19" s="105" t="s">
        <v>315</v>
      </c>
      <c r="C19" s="271" t="s">
        <v>317</v>
      </c>
      <c r="D19" s="312">
        <v>11.4</v>
      </c>
      <c r="E19" s="249">
        <v>12</v>
      </c>
      <c r="F19" s="313">
        <v>95</v>
      </c>
      <c r="G19" s="258" t="s">
        <v>315</v>
      </c>
      <c r="H19" s="320" t="s">
        <v>317</v>
      </c>
      <c r="I19" s="312">
        <v>1.74</v>
      </c>
      <c r="J19" s="139">
        <v>2</v>
      </c>
      <c r="K19" s="313">
        <v>87</v>
      </c>
      <c r="L19" s="338">
        <f t="shared" si="0"/>
        <v>13.14</v>
      </c>
      <c r="M19" s="256">
        <f t="shared" si="1"/>
        <v>14</v>
      </c>
      <c r="N19" s="313">
        <f t="shared" si="2"/>
        <v>93.857142857142861</v>
      </c>
    </row>
    <row r="20" spans="1:14" x14ac:dyDescent="0.25">
      <c r="A20" s="163">
        <v>15</v>
      </c>
      <c r="B20" s="105" t="s">
        <v>315</v>
      </c>
      <c r="C20" s="271" t="s">
        <v>318</v>
      </c>
      <c r="D20" s="312">
        <v>11.412000000000001</v>
      </c>
      <c r="E20" s="249">
        <v>12</v>
      </c>
      <c r="F20" s="313">
        <v>95.100000000000009</v>
      </c>
      <c r="G20" s="258" t="s">
        <v>315</v>
      </c>
      <c r="H20" s="320" t="s">
        <v>318</v>
      </c>
      <c r="I20" s="312">
        <v>1.65</v>
      </c>
      <c r="J20" s="139">
        <v>2</v>
      </c>
      <c r="K20" s="313">
        <v>82.5</v>
      </c>
      <c r="L20" s="338">
        <f t="shared" si="0"/>
        <v>13.062000000000001</v>
      </c>
      <c r="M20" s="256">
        <f t="shared" si="1"/>
        <v>14</v>
      </c>
      <c r="N20" s="313">
        <f t="shared" si="2"/>
        <v>93.300000000000011</v>
      </c>
    </row>
    <row r="21" spans="1:14" ht="25.5" x14ac:dyDescent="0.25">
      <c r="A21" s="163">
        <v>16</v>
      </c>
      <c r="B21" s="105" t="s">
        <v>315</v>
      </c>
      <c r="C21" s="271" t="s">
        <v>319</v>
      </c>
      <c r="D21" s="312">
        <v>8.34</v>
      </c>
      <c r="E21" s="249">
        <v>11</v>
      </c>
      <c r="F21" s="313">
        <v>75.818181818181813</v>
      </c>
      <c r="G21" s="258" t="s">
        <v>315</v>
      </c>
      <c r="H21" s="320" t="s">
        <v>319</v>
      </c>
      <c r="I21" s="312">
        <v>1.554</v>
      </c>
      <c r="J21" s="139">
        <v>2</v>
      </c>
      <c r="K21" s="313">
        <v>77.7</v>
      </c>
      <c r="L21" s="338">
        <f t="shared" si="0"/>
        <v>9.8940000000000001</v>
      </c>
      <c r="M21" s="256">
        <f t="shared" si="1"/>
        <v>13</v>
      </c>
      <c r="N21" s="313">
        <f t="shared" si="2"/>
        <v>76.107692307692304</v>
      </c>
    </row>
    <row r="22" spans="1:14" ht="25.5" x14ac:dyDescent="0.25">
      <c r="A22" s="163">
        <v>17</v>
      </c>
      <c r="B22" s="105" t="s">
        <v>315</v>
      </c>
      <c r="C22" s="271" t="s">
        <v>320</v>
      </c>
      <c r="D22" s="312">
        <v>9.7799999999999994</v>
      </c>
      <c r="E22" s="249">
        <v>12</v>
      </c>
      <c r="F22" s="313">
        <v>81.5</v>
      </c>
      <c r="G22" s="258" t="s">
        <v>315</v>
      </c>
      <c r="H22" s="320" t="s">
        <v>320</v>
      </c>
      <c r="I22" s="312">
        <v>1.44</v>
      </c>
      <c r="J22" s="139">
        <v>2</v>
      </c>
      <c r="K22" s="314">
        <v>72</v>
      </c>
      <c r="L22" s="338">
        <f t="shared" si="0"/>
        <v>11.219999999999999</v>
      </c>
      <c r="M22" s="256">
        <f t="shared" si="1"/>
        <v>14</v>
      </c>
      <c r="N22" s="313">
        <f t="shared" si="2"/>
        <v>80.142857142857139</v>
      </c>
    </row>
    <row r="23" spans="1:14" x14ac:dyDescent="0.25">
      <c r="A23" s="163">
        <v>18</v>
      </c>
      <c r="B23" s="105" t="s">
        <v>315</v>
      </c>
      <c r="C23" s="271" t="s">
        <v>321</v>
      </c>
      <c r="D23" s="312">
        <v>10.45</v>
      </c>
      <c r="E23" s="249">
        <v>12</v>
      </c>
      <c r="F23" s="313">
        <v>87.083333333333329</v>
      </c>
      <c r="G23" s="258" t="s">
        <v>315</v>
      </c>
      <c r="H23" s="320" t="s">
        <v>321</v>
      </c>
      <c r="I23" s="312">
        <v>1.704</v>
      </c>
      <c r="J23" s="139">
        <v>2</v>
      </c>
      <c r="K23" s="313">
        <v>85.2</v>
      </c>
      <c r="L23" s="338">
        <f t="shared" si="0"/>
        <v>12.154</v>
      </c>
      <c r="M23" s="256">
        <f t="shared" si="1"/>
        <v>14</v>
      </c>
      <c r="N23" s="313">
        <f t="shared" si="2"/>
        <v>86.814285714285717</v>
      </c>
    </row>
    <row r="24" spans="1:14" ht="25.5" x14ac:dyDescent="0.25">
      <c r="A24" s="163">
        <v>19</v>
      </c>
      <c r="B24" s="163" t="s">
        <v>322</v>
      </c>
      <c r="C24" s="270" t="s">
        <v>323</v>
      </c>
      <c r="D24" s="312">
        <v>11.879999999999999</v>
      </c>
      <c r="E24" s="249">
        <v>12</v>
      </c>
      <c r="F24" s="313">
        <v>98.999999999999986</v>
      </c>
      <c r="G24" s="258" t="s">
        <v>322</v>
      </c>
      <c r="H24" s="320" t="s">
        <v>323</v>
      </c>
      <c r="I24" s="312">
        <v>1.8380000000000001</v>
      </c>
      <c r="J24" s="139">
        <v>2</v>
      </c>
      <c r="K24" s="313">
        <v>91.9</v>
      </c>
      <c r="L24" s="338">
        <f t="shared" si="0"/>
        <v>13.718</v>
      </c>
      <c r="M24" s="256">
        <f t="shared" si="1"/>
        <v>14</v>
      </c>
      <c r="N24" s="313">
        <f t="shared" si="2"/>
        <v>97.98571428571428</v>
      </c>
    </row>
    <row r="25" spans="1:14" ht="25.5" x14ac:dyDescent="0.25">
      <c r="A25" s="163">
        <v>20</v>
      </c>
      <c r="B25" s="163" t="s">
        <v>322</v>
      </c>
      <c r="C25" s="270" t="s">
        <v>324</v>
      </c>
      <c r="D25" s="312">
        <v>11.7</v>
      </c>
      <c r="E25" s="249">
        <v>12</v>
      </c>
      <c r="F25" s="313">
        <v>97.5</v>
      </c>
      <c r="G25" s="258" t="s">
        <v>322</v>
      </c>
      <c r="H25" s="320" t="s">
        <v>324</v>
      </c>
      <c r="I25" s="312">
        <v>1.7711999999999999</v>
      </c>
      <c r="J25" s="139">
        <v>2</v>
      </c>
      <c r="K25" s="313">
        <v>88.559999999999988</v>
      </c>
      <c r="L25" s="338">
        <f t="shared" si="0"/>
        <v>13.4712</v>
      </c>
      <c r="M25" s="256">
        <f t="shared" si="1"/>
        <v>14</v>
      </c>
      <c r="N25" s="313">
        <f t="shared" si="2"/>
        <v>96.222857142857137</v>
      </c>
    </row>
    <row r="26" spans="1:14" x14ac:dyDescent="0.25">
      <c r="A26" s="163">
        <v>21</v>
      </c>
      <c r="B26" s="163" t="s">
        <v>322</v>
      </c>
      <c r="C26" s="270" t="s">
        <v>325</v>
      </c>
      <c r="D26" s="312">
        <v>9.7199999999999989</v>
      </c>
      <c r="E26" s="249">
        <v>12</v>
      </c>
      <c r="F26" s="313">
        <v>81</v>
      </c>
      <c r="G26" s="258" t="s">
        <v>322</v>
      </c>
      <c r="H26" s="320" t="s">
        <v>325</v>
      </c>
      <c r="I26" s="312">
        <v>1.6369999999999998</v>
      </c>
      <c r="J26" s="139">
        <v>2</v>
      </c>
      <c r="K26" s="313">
        <v>81.849999999999994</v>
      </c>
      <c r="L26" s="338">
        <f t="shared" si="0"/>
        <v>11.356999999999999</v>
      </c>
      <c r="M26" s="256">
        <f t="shared" si="1"/>
        <v>14</v>
      </c>
      <c r="N26" s="313">
        <f t="shared" si="2"/>
        <v>81.121428571428567</v>
      </c>
    </row>
    <row r="27" spans="1:14" x14ac:dyDescent="0.25">
      <c r="A27" s="163">
        <v>22</v>
      </c>
      <c r="B27" s="163" t="s">
        <v>322</v>
      </c>
      <c r="C27" s="270" t="s">
        <v>326</v>
      </c>
      <c r="D27" s="312">
        <v>9.0900000000000016</v>
      </c>
      <c r="E27" s="249">
        <v>12</v>
      </c>
      <c r="F27" s="313">
        <v>75.750000000000014</v>
      </c>
      <c r="G27" s="258" t="s">
        <v>322</v>
      </c>
      <c r="H27" s="320" t="s">
        <v>326</v>
      </c>
      <c r="I27" s="312">
        <v>1.98</v>
      </c>
      <c r="J27" s="139">
        <v>2</v>
      </c>
      <c r="K27" s="313">
        <v>99</v>
      </c>
      <c r="L27" s="338">
        <f t="shared" si="0"/>
        <v>11.070000000000002</v>
      </c>
      <c r="M27" s="256">
        <f t="shared" si="1"/>
        <v>14</v>
      </c>
      <c r="N27" s="313">
        <f t="shared" si="2"/>
        <v>79.071428571428584</v>
      </c>
    </row>
    <row r="28" spans="1:14" x14ac:dyDescent="0.25">
      <c r="A28" s="163">
        <v>23</v>
      </c>
      <c r="B28" s="163" t="s">
        <v>322</v>
      </c>
      <c r="C28" s="270" t="s">
        <v>327</v>
      </c>
      <c r="D28" s="312">
        <v>9.9200000000000017</v>
      </c>
      <c r="E28" s="249">
        <v>12</v>
      </c>
      <c r="F28" s="313">
        <v>82.666666666666671</v>
      </c>
      <c r="G28" s="258" t="s">
        <v>322</v>
      </c>
      <c r="H28" s="320" t="s">
        <v>327</v>
      </c>
      <c r="I28" s="312">
        <v>1.726</v>
      </c>
      <c r="J28" s="139">
        <v>2</v>
      </c>
      <c r="K28" s="313">
        <v>86.3</v>
      </c>
      <c r="L28" s="338">
        <f t="shared" si="0"/>
        <v>11.646000000000001</v>
      </c>
      <c r="M28" s="256">
        <f t="shared" si="1"/>
        <v>14</v>
      </c>
      <c r="N28" s="313">
        <f t="shared" si="2"/>
        <v>83.185714285714297</v>
      </c>
    </row>
    <row r="29" spans="1:14" ht="25.5" x14ac:dyDescent="0.25">
      <c r="A29" s="163">
        <v>24</v>
      </c>
      <c r="B29" s="163" t="s">
        <v>322</v>
      </c>
      <c r="C29" s="270" t="s">
        <v>328</v>
      </c>
      <c r="D29" s="312">
        <v>11.02</v>
      </c>
      <c r="E29" s="249">
        <v>12</v>
      </c>
      <c r="F29" s="313">
        <v>91.833333333333329</v>
      </c>
      <c r="G29" s="258" t="s">
        <v>322</v>
      </c>
      <c r="H29" s="320" t="s">
        <v>328</v>
      </c>
      <c r="I29" s="312">
        <v>1.43</v>
      </c>
      <c r="J29" s="139">
        <v>2</v>
      </c>
      <c r="K29" s="314">
        <v>71.5</v>
      </c>
      <c r="L29" s="338">
        <f t="shared" si="0"/>
        <v>12.45</v>
      </c>
      <c r="M29" s="256">
        <f t="shared" si="1"/>
        <v>14</v>
      </c>
      <c r="N29" s="313">
        <f t="shared" si="2"/>
        <v>88.928571428571416</v>
      </c>
    </row>
    <row r="30" spans="1:14" ht="25.5" x14ac:dyDescent="0.25">
      <c r="A30" s="163">
        <v>25</v>
      </c>
      <c r="B30" s="163" t="s">
        <v>322</v>
      </c>
      <c r="C30" s="270" t="s">
        <v>329</v>
      </c>
      <c r="D30" s="312">
        <v>10.002000000000001</v>
      </c>
      <c r="E30" s="249">
        <v>12</v>
      </c>
      <c r="F30" s="313">
        <v>83.350000000000009</v>
      </c>
      <c r="G30" s="258" t="s">
        <v>322</v>
      </c>
      <c r="H30" s="320" t="s">
        <v>329</v>
      </c>
      <c r="I30" s="312">
        <v>1.0229999999999999</v>
      </c>
      <c r="J30" s="139">
        <v>2</v>
      </c>
      <c r="K30" s="314">
        <v>51.15</v>
      </c>
      <c r="L30" s="338">
        <f t="shared" si="0"/>
        <v>11.025</v>
      </c>
      <c r="M30" s="256">
        <f t="shared" si="1"/>
        <v>14</v>
      </c>
      <c r="N30" s="313">
        <f t="shared" si="2"/>
        <v>78.75</v>
      </c>
    </row>
    <row r="31" spans="1:14" x14ac:dyDescent="0.25">
      <c r="A31" s="163">
        <v>26</v>
      </c>
      <c r="B31" s="163" t="s">
        <v>322</v>
      </c>
      <c r="C31" s="270" t="s">
        <v>330</v>
      </c>
      <c r="D31" s="312">
        <v>11.85</v>
      </c>
      <c r="E31" s="249">
        <v>12</v>
      </c>
      <c r="F31" s="313">
        <v>98.75</v>
      </c>
      <c r="G31" s="258" t="s">
        <v>322</v>
      </c>
      <c r="H31" s="320" t="s">
        <v>330</v>
      </c>
      <c r="I31" s="312">
        <v>1.2949999999999999</v>
      </c>
      <c r="J31" s="139">
        <v>2</v>
      </c>
      <c r="K31" s="314">
        <v>64.75</v>
      </c>
      <c r="L31" s="338">
        <f t="shared" si="0"/>
        <v>13.145</v>
      </c>
      <c r="M31" s="256">
        <f t="shared" si="1"/>
        <v>14</v>
      </c>
      <c r="N31" s="313">
        <f t="shared" si="2"/>
        <v>93.892857142857139</v>
      </c>
    </row>
    <row r="32" spans="1:14" x14ac:dyDescent="0.25">
      <c r="A32" s="163">
        <v>27</v>
      </c>
      <c r="B32" s="163" t="s">
        <v>331</v>
      </c>
      <c r="C32" s="269" t="s">
        <v>332</v>
      </c>
      <c r="D32" s="312">
        <v>9.6800000000000015</v>
      </c>
      <c r="E32" s="249">
        <v>12</v>
      </c>
      <c r="F32" s="313">
        <v>80.666666666666671</v>
      </c>
      <c r="G32" s="258" t="s">
        <v>331</v>
      </c>
      <c r="H32" s="319" t="s">
        <v>332</v>
      </c>
      <c r="I32" s="312">
        <v>1.5399999999999998</v>
      </c>
      <c r="J32" s="139">
        <v>2</v>
      </c>
      <c r="K32" s="313">
        <v>76.999999999999986</v>
      </c>
      <c r="L32" s="338">
        <f t="shared" si="0"/>
        <v>11.22</v>
      </c>
      <c r="M32" s="256">
        <f t="shared" si="1"/>
        <v>14</v>
      </c>
      <c r="N32" s="313">
        <f t="shared" si="2"/>
        <v>80.142857142857153</v>
      </c>
    </row>
    <row r="33" spans="1:14" ht="25.5" x14ac:dyDescent="0.25">
      <c r="A33" s="163">
        <v>28</v>
      </c>
      <c r="B33" s="163" t="s">
        <v>331</v>
      </c>
      <c r="C33" s="269" t="s">
        <v>333</v>
      </c>
      <c r="D33" s="312">
        <v>10.505999999999998</v>
      </c>
      <c r="E33" s="249">
        <v>12</v>
      </c>
      <c r="F33" s="313">
        <v>87.549999999999983</v>
      </c>
      <c r="G33" s="258" t="s">
        <v>331</v>
      </c>
      <c r="H33" s="319" t="s">
        <v>333</v>
      </c>
      <c r="I33" s="312">
        <v>1.67</v>
      </c>
      <c r="J33" s="139">
        <v>2</v>
      </c>
      <c r="K33" s="313">
        <v>83.5</v>
      </c>
      <c r="L33" s="338">
        <f t="shared" si="0"/>
        <v>12.175999999999998</v>
      </c>
      <c r="M33" s="256">
        <f t="shared" si="1"/>
        <v>14</v>
      </c>
      <c r="N33" s="313">
        <f t="shared" si="2"/>
        <v>86.971428571428561</v>
      </c>
    </row>
    <row r="34" spans="1:14" x14ac:dyDescent="0.25">
      <c r="A34" s="163">
        <v>29</v>
      </c>
      <c r="B34" s="163" t="s">
        <v>331</v>
      </c>
      <c r="C34" s="269" t="s">
        <v>334</v>
      </c>
      <c r="D34" s="312">
        <v>8.5530000000000008</v>
      </c>
      <c r="E34" s="249">
        <v>12</v>
      </c>
      <c r="F34" s="314">
        <v>71.275000000000006</v>
      </c>
      <c r="G34" s="258" t="s">
        <v>331</v>
      </c>
      <c r="H34" s="319" t="s">
        <v>334</v>
      </c>
      <c r="I34" s="312">
        <v>1.389</v>
      </c>
      <c r="J34" s="139">
        <v>2</v>
      </c>
      <c r="K34" s="314">
        <v>69.45</v>
      </c>
      <c r="L34" s="338">
        <f t="shared" si="0"/>
        <v>9.9420000000000002</v>
      </c>
      <c r="M34" s="256">
        <f t="shared" si="1"/>
        <v>14</v>
      </c>
      <c r="N34" s="314">
        <f t="shared" si="2"/>
        <v>71.01428571428572</v>
      </c>
    </row>
    <row r="35" spans="1:14" ht="14.25" customHeight="1" x14ac:dyDescent="0.25">
      <c r="A35" s="163">
        <v>30</v>
      </c>
      <c r="B35" s="163" t="s">
        <v>331</v>
      </c>
      <c r="C35" s="269" t="s">
        <v>335</v>
      </c>
      <c r="D35" s="312">
        <v>10.16</v>
      </c>
      <c r="E35" s="249">
        <v>12</v>
      </c>
      <c r="F35" s="313">
        <v>84.666666666666671</v>
      </c>
      <c r="G35" s="258" t="s">
        <v>331</v>
      </c>
      <c r="H35" s="319" t="s">
        <v>335</v>
      </c>
      <c r="I35" s="312">
        <v>1.5500000000000003</v>
      </c>
      <c r="J35" s="139">
        <v>2</v>
      </c>
      <c r="K35" s="313">
        <v>77.500000000000014</v>
      </c>
      <c r="L35" s="338">
        <f t="shared" si="0"/>
        <v>11.71</v>
      </c>
      <c r="M35" s="256">
        <f t="shared" si="1"/>
        <v>14</v>
      </c>
      <c r="N35" s="313">
        <f t="shared" si="2"/>
        <v>83.642857142857153</v>
      </c>
    </row>
    <row r="36" spans="1:14" x14ac:dyDescent="0.25">
      <c r="A36" s="163">
        <v>31</v>
      </c>
      <c r="B36" s="163" t="s">
        <v>331</v>
      </c>
      <c r="C36" s="269" t="s">
        <v>336</v>
      </c>
      <c r="D36" s="312">
        <v>10.492999999999999</v>
      </c>
      <c r="E36" s="249">
        <v>12</v>
      </c>
      <c r="F36" s="313">
        <v>87.441666666666649</v>
      </c>
      <c r="G36" s="258" t="s">
        <v>331</v>
      </c>
      <c r="H36" s="319" t="s">
        <v>336</v>
      </c>
      <c r="I36" s="312">
        <v>1.508</v>
      </c>
      <c r="J36" s="139">
        <v>2</v>
      </c>
      <c r="K36" s="313">
        <v>75.400000000000006</v>
      </c>
      <c r="L36" s="338">
        <f t="shared" si="0"/>
        <v>12.000999999999998</v>
      </c>
      <c r="M36" s="256">
        <f t="shared" si="1"/>
        <v>14</v>
      </c>
      <c r="N36" s="313">
        <f t="shared" si="2"/>
        <v>85.721428571428561</v>
      </c>
    </row>
    <row r="37" spans="1:14" x14ac:dyDescent="0.25">
      <c r="A37" s="163">
        <v>32</v>
      </c>
      <c r="B37" s="163" t="s">
        <v>331</v>
      </c>
      <c r="C37" s="269" t="s">
        <v>589</v>
      </c>
      <c r="D37" s="312">
        <v>9.91</v>
      </c>
      <c r="E37" s="249">
        <v>12</v>
      </c>
      <c r="F37" s="313">
        <v>82.583333333333329</v>
      </c>
      <c r="G37" s="258" t="s">
        <v>331</v>
      </c>
      <c r="H37" s="319" t="s">
        <v>337</v>
      </c>
      <c r="I37" s="312">
        <v>1.4300000000000002</v>
      </c>
      <c r="J37" s="139">
        <v>2</v>
      </c>
      <c r="K37" s="314">
        <v>71.500000000000014</v>
      </c>
      <c r="L37" s="338">
        <f t="shared" si="0"/>
        <v>11.34</v>
      </c>
      <c r="M37" s="256">
        <f t="shared" si="1"/>
        <v>14</v>
      </c>
      <c r="N37" s="313">
        <f t="shared" si="2"/>
        <v>81</v>
      </c>
    </row>
    <row r="38" spans="1:14" x14ac:dyDescent="0.25">
      <c r="A38" s="163">
        <v>33</v>
      </c>
      <c r="B38" s="163" t="s">
        <v>331</v>
      </c>
      <c r="C38" s="269" t="s">
        <v>338</v>
      </c>
      <c r="D38" s="312">
        <v>8.1509999999999998</v>
      </c>
      <c r="E38" s="249">
        <v>12</v>
      </c>
      <c r="F38" s="314">
        <v>67.924999999999997</v>
      </c>
      <c r="G38" s="258" t="s">
        <v>331</v>
      </c>
      <c r="H38" s="319" t="s">
        <v>338</v>
      </c>
      <c r="I38" s="312">
        <v>1.4749999999999999</v>
      </c>
      <c r="J38" s="139">
        <v>2</v>
      </c>
      <c r="K38" s="314">
        <v>73.75</v>
      </c>
      <c r="L38" s="338">
        <f t="shared" si="0"/>
        <v>9.6259999999999994</v>
      </c>
      <c r="M38" s="256">
        <f t="shared" si="1"/>
        <v>14</v>
      </c>
      <c r="N38" s="314">
        <f t="shared" si="2"/>
        <v>68.757142857142853</v>
      </c>
    </row>
    <row r="39" spans="1:14" x14ac:dyDescent="0.25">
      <c r="A39" s="163">
        <v>34</v>
      </c>
      <c r="B39" s="163" t="s">
        <v>331</v>
      </c>
      <c r="C39" s="269" t="s">
        <v>339</v>
      </c>
      <c r="D39" s="312">
        <v>9.6499999999999986</v>
      </c>
      <c r="E39" s="249">
        <v>12</v>
      </c>
      <c r="F39" s="313">
        <v>80.416666666666657</v>
      </c>
      <c r="G39" s="258" t="s">
        <v>331</v>
      </c>
      <c r="H39" s="319" t="s">
        <v>339</v>
      </c>
      <c r="I39" s="312">
        <v>1.7499999999999998</v>
      </c>
      <c r="J39" s="139">
        <v>2</v>
      </c>
      <c r="K39" s="313">
        <v>87.499999999999986</v>
      </c>
      <c r="L39" s="338">
        <f t="shared" si="0"/>
        <v>11.399999999999999</v>
      </c>
      <c r="M39" s="256">
        <f t="shared" si="1"/>
        <v>14</v>
      </c>
      <c r="N39" s="313">
        <f t="shared" si="2"/>
        <v>81.428571428571416</v>
      </c>
    </row>
    <row r="40" spans="1:14" x14ac:dyDescent="0.25">
      <c r="A40" s="163">
        <v>35</v>
      </c>
      <c r="B40" s="163" t="s">
        <v>331</v>
      </c>
      <c r="C40" s="269" t="s">
        <v>340</v>
      </c>
      <c r="D40" s="312">
        <v>11.020000000000001</v>
      </c>
      <c r="E40" s="249">
        <v>12</v>
      </c>
      <c r="F40" s="313">
        <v>91.833333333333343</v>
      </c>
      <c r="G40" s="258" t="s">
        <v>331</v>
      </c>
      <c r="H40" s="319" t="s">
        <v>340</v>
      </c>
      <c r="I40" s="312">
        <v>1.429</v>
      </c>
      <c r="J40" s="139">
        <v>2</v>
      </c>
      <c r="K40" s="314">
        <v>71.45</v>
      </c>
      <c r="L40" s="338">
        <f t="shared" si="0"/>
        <v>12.449000000000002</v>
      </c>
      <c r="M40" s="256">
        <f t="shared" si="1"/>
        <v>14</v>
      </c>
      <c r="N40" s="313">
        <f t="shared" si="2"/>
        <v>88.921428571428578</v>
      </c>
    </row>
    <row r="41" spans="1:14" x14ac:dyDescent="0.25">
      <c r="A41" s="163">
        <v>36</v>
      </c>
      <c r="B41" s="163" t="s">
        <v>331</v>
      </c>
      <c r="C41" s="269" t="s">
        <v>341</v>
      </c>
      <c r="D41" s="312">
        <v>10.629999999999999</v>
      </c>
      <c r="E41" s="249">
        <v>12</v>
      </c>
      <c r="F41" s="313">
        <v>88.583333333333329</v>
      </c>
      <c r="G41" s="258" t="s">
        <v>331</v>
      </c>
      <c r="H41" s="319" t="s">
        <v>341</v>
      </c>
      <c r="I41" s="312">
        <v>1.4370000000000001</v>
      </c>
      <c r="J41" s="139">
        <v>2</v>
      </c>
      <c r="K41" s="314">
        <v>71.850000000000009</v>
      </c>
      <c r="L41" s="338">
        <f t="shared" si="0"/>
        <v>12.066999999999998</v>
      </c>
      <c r="M41" s="256">
        <f t="shared" si="1"/>
        <v>14</v>
      </c>
      <c r="N41" s="313">
        <f t="shared" si="2"/>
        <v>86.192857142857122</v>
      </c>
    </row>
    <row r="42" spans="1:14" x14ac:dyDescent="0.25">
      <c r="A42" s="163">
        <v>37</v>
      </c>
      <c r="B42" s="163" t="s">
        <v>331</v>
      </c>
      <c r="C42" s="269" t="s">
        <v>342</v>
      </c>
      <c r="D42" s="312">
        <v>8.73</v>
      </c>
      <c r="E42" s="249">
        <v>12</v>
      </c>
      <c r="F42" s="314">
        <v>72.75</v>
      </c>
      <c r="G42" s="258" t="s">
        <v>331</v>
      </c>
      <c r="H42" s="319" t="s">
        <v>342</v>
      </c>
      <c r="I42" s="312">
        <v>1.08</v>
      </c>
      <c r="J42" s="139">
        <v>2</v>
      </c>
      <c r="K42" s="314">
        <v>54</v>
      </c>
      <c r="L42" s="338">
        <f t="shared" si="0"/>
        <v>9.81</v>
      </c>
      <c r="M42" s="256">
        <f t="shared" si="1"/>
        <v>14</v>
      </c>
      <c r="N42" s="314">
        <f t="shared" si="2"/>
        <v>70.071428571428569</v>
      </c>
    </row>
    <row r="43" spans="1:14" x14ac:dyDescent="0.25">
      <c r="A43" s="163">
        <v>38</v>
      </c>
      <c r="B43" s="163" t="s">
        <v>331</v>
      </c>
      <c r="C43" s="269" t="s">
        <v>343</v>
      </c>
      <c r="D43" s="312">
        <v>8.879999999999999</v>
      </c>
      <c r="E43" s="249">
        <v>12</v>
      </c>
      <c r="F43" s="314">
        <v>73.999999999999986</v>
      </c>
      <c r="G43" s="258" t="s">
        <v>331</v>
      </c>
      <c r="H43" s="319" t="s">
        <v>343</v>
      </c>
      <c r="I43" s="312">
        <v>1.6459999999999999</v>
      </c>
      <c r="J43" s="139">
        <v>2</v>
      </c>
      <c r="K43" s="313">
        <v>82.3</v>
      </c>
      <c r="L43" s="338">
        <f t="shared" si="0"/>
        <v>10.526</v>
      </c>
      <c r="M43" s="256">
        <f t="shared" si="1"/>
        <v>14</v>
      </c>
      <c r="N43" s="313">
        <f t="shared" si="2"/>
        <v>75.185714285714283</v>
      </c>
    </row>
    <row r="44" spans="1:14" x14ac:dyDescent="0.25">
      <c r="A44" s="163">
        <v>39</v>
      </c>
      <c r="B44" s="163" t="s">
        <v>331</v>
      </c>
      <c r="C44" s="269" t="s">
        <v>344</v>
      </c>
      <c r="D44" s="312">
        <v>11.05</v>
      </c>
      <c r="E44" s="249">
        <v>12</v>
      </c>
      <c r="F44" s="313">
        <v>92.083333333333343</v>
      </c>
      <c r="G44" s="258" t="s">
        <v>331</v>
      </c>
      <c r="H44" s="319" t="s">
        <v>344</v>
      </c>
      <c r="I44" s="312">
        <v>1.744</v>
      </c>
      <c r="J44" s="139">
        <v>2</v>
      </c>
      <c r="K44" s="313">
        <v>87.2</v>
      </c>
      <c r="L44" s="338">
        <f t="shared" si="0"/>
        <v>12.794</v>
      </c>
      <c r="M44" s="256">
        <f t="shared" si="1"/>
        <v>14</v>
      </c>
      <c r="N44" s="313">
        <f t="shared" si="2"/>
        <v>91.385714285714286</v>
      </c>
    </row>
    <row r="45" spans="1:14" x14ac:dyDescent="0.25">
      <c r="A45" s="163">
        <v>40</v>
      </c>
      <c r="B45" s="163" t="s">
        <v>331</v>
      </c>
      <c r="C45" s="269" t="s">
        <v>345</v>
      </c>
      <c r="D45" s="312">
        <v>11.439999999999998</v>
      </c>
      <c r="E45" s="249">
        <v>12</v>
      </c>
      <c r="F45" s="313">
        <v>95.333333333333314</v>
      </c>
      <c r="G45" s="258" t="s">
        <v>331</v>
      </c>
      <c r="H45" s="319" t="s">
        <v>345</v>
      </c>
      <c r="I45" s="312">
        <v>1.49</v>
      </c>
      <c r="J45" s="139">
        <v>2</v>
      </c>
      <c r="K45" s="314">
        <v>74.5</v>
      </c>
      <c r="L45" s="338">
        <f t="shared" si="0"/>
        <v>12.929999999999998</v>
      </c>
      <c r="M45" s="256">
        <f t="shared" si="1"/>
        <v>14</v>
      </c>
      <c r="N45" s="313">
        <f t="shared" si="2"/>
        <v>92.357142857142833</v>
      </c>
    </row>
    <row r="46" spans="1:14" x14ac:dyDescent="0.25">
      <c r="A46" s="163">
        <v>41</v>
      </c>
      <c r="B46" s="163" t="s">
        <v>331</v>
      </c>
      <c r="C46" s="269" t="s">
        <v>346</v>
      </c>
      <c r="D46" s="312">
        <v>8.0969999999999995</v>
      </c>
      <c r="E46" s="249">
        <v>12</v>
      </c>
      <c r="F46" s="314">
        <v>67.474999999999994</v>
      </c>
      <c r="G46" s="258" t="s">
        <v>331</v>
      </c>
      <c r="H46" s="319" t="s">
        <v>346</v>
      </c>
      <c r="I46" s="312">
        <v>1.234</v>
      </c>
      <c r="J46" s="139">
        <v>2</v>
      </c>
      <c r="K46" s="314">
        <v>61.7</v>
      </c>
      <c r="L46" s="338">
        <f t="shared" si="0"/>
        <v>9.3309999999999995</v>
      </c>
      <c r="M46" s="256">
        <f t="shared" si="1"/>
        <v>14</v>
      </c>
      <c r="N46" s="314">
        <f t="shared" si="2"/>
        <v>66.649999999999991</v>
      </c>
    </row>
    <row r="47" spans="1:14" x14ac:dyDescent="0.25">
      <c r="A47" s="163">
        <v>42</v>
      </c>
      <c r="B47" s="163" t="s">
        <v>331</v>
      </c>
      <c r="C47" s="269" t="s">
        <v>347</v>
      </c>
      <c r="D47" s="312">
        <v>9.5500000000000007</v>
      </c>
      <c r="E47" s="249">
        <v>12</v>
      </c>
      <c r="F47" s="313">
        <v>79.583333333333343</v>
      </c>
      <c r="G47" s="258" t="s">
        <v>331</v>
      </c>
      <c r="H47" s="319" t="s">
        <v>347</v>
      </c>
      <c r="I47" s="312">
        <v>1.23</v>
      </c>
      <c r="J47" s="139">
        <v>2</v>
      </c>
      <c r="K47" s="314">
        <v>61.5</v>
      </c>
      <c r="L47" s="338">
        <f t="shared" si="0"/>
        <v>10.780000000000001</v>
      </c>
      <c r="M47" s="256">
        <f t="shared" si="1"/>
        <v>14</v>
      </c>
      <c r="N47" s="313">
        <f t="shared" si="2"/>
        <v>77.000000000000014</v>
      </c>
    </row>
    <row r="48" spans="1:14" x14ac:dyDescent="0.25">
      <c r="A48" s="163">
        <v>43</v>
      </c>
      <c r="B48" s="163" t="s">
        <v>331</v>
      </c>
      <c r="C48" s="269" t="s">
        <v>348</v>
      </c>
      <c r="D48" s="312">
        <v>11.879999999999999</v>
      </c>
      <c r="E48" s="249">
        <v>12</v>
      </c>
      <c r="F48" s="313">
        <v>98.999999999999986</v>
      </c>
      <c r="G48" s="258" t="s">
        <v>331</v>
      </c>
      <c r="H48" s="319" t="s">
        <v>348</v>
      </c>
      <c r="I48" s="312">
        <v>1.5589999999999999</v>
      </c>
      <c r="J48" s="139">
        <v>2</v>
      </c>
      <c r="K48" s="313">
        <v>77.95</v>
      </c>
      <c r="L48" s="338">
        <f t="shared" si="0"/>
        <v>13.438999999999998</v>
      </c>
      <c r="M48" s="256">
        <f t="shared" si="1"/>
        <v>14</v>
      </c>
      <c r="N48" s="313">
        <f t="shared" si="2"/>
        <v>95.992857142857133</v>
      </c>
    </row>
    <row r="49" spans="1:14" ht="38.25" x14ac:dyDescent="0.25">
      <c r="A49" s="163">
        <v>44</v>
      </c>
      <c r="B49" s="105" t="s">
        <v>349</v>
      </c>
      <c r="C49" s="272" t="s">
        <v>350</v>
      </c>
      <c r="D49" s="312">
        <v>4.9479999999999995</v>
      </c>
      <c r="E49" s="249">
        <v>11</v>
      </c>
      <c r="F49" s="315">
        <v>44.981818181818177</v>
      </c>
      <c r="G49" s="258" t="s">
        <v>349</v>
      </c>
      <c r="H49" s="320" t="s">
        <v>350</v>
      </c>
      <c r="I49" s="312">
        <v>0.13</v>
      </c>
      <c r="J49" s="139">
        <v>2</v>
      </c>
      <c r="K49" s="336">
        <v>6.5</v>
      </c>
      <c r="L49" s="338">
        <f t="shared" si="0"/>
        <v>5.0779999999999994</v>
      </c>
      <c r="M49" s="256">
        <f t="shared" si="1"/>
        <v>13</v>
      </c>
      <c r="N49" s="315">
        <f t="shared" si="2"/>
        <v>39.061538461538461</v>
      </c>
    </row>
    <row r="50" spans="1:14" ht="38.25" x14ac:dyDescent="0.25">
      <c r="A50" s="163">
        <v>45</v>
      </c>
      <c r="B50" s="105" t="s">
        <v>349</v>
      </c>
      <c r="C50" s="272" t="s">
        <v>351</v>
      </c>
      <c r="D50" s="312">
        <v>11.6</v>
      </c>
      <c r="E50" s="249">
        <v>12</v>
      </c>
      <c r="F50" s="313">
        <v>96.666666666666671</v>
      </c>
      <c r="G50" s="258" t="s">
        <v>349</v>
      </c>
      <c r="H50" s="320" t="s">
        <v>351</v>
      </c>
      <c r="I50" s="312">
        <v>0.78799999999999992</v>
      </c>
      <c r="J50" s="139">
        <v>2</v>
      </c>
      <c r="K50" s="315">
        <v>39.4</v>
      </c>
      <c r="L50" s="338">
        <f t="shared" si="0"/>
        <v>12.388</v>
      </c>
      <c r="M50" s="256">
        <f t="shared" si="1"/>
        <v>14</v>
      </c>
      <c r="N50" s="313">
        <f t="shared" si="2"/>
        <v>88.485714285714295</v>
      </c>
    </row>
    <row r="51" spans="1:14" x14ac:dyDescent="0.25">
      <c r="A51" s="163">
        <v>46</v>
      </c>
      <c r="B51" s="105" t="s">
        <v>349</v>
      </c>
      <c r="C51" s="272" t="s">
        <v>590</v>
      </c>
      <c r="D51" s="312">
        <v>10.95</v>
      </c>
      <c r="E51" s="249">
        <v>12</v>
      </c>
      <c r="F51" s="313">
        <v>91.25</v>
      </c>
      <c r="G51" s="258" t="s">
        <v>349</v>
      </c>
      <c r="H51" s="320" t="s">
        <v>352</v>
      </c>
      <c r="I51" s="312">
        <v>1.4470000000000001</v>
      </c>
      <c r="J51" s="139">
        <v>2</v>
      </c>
      <c r="K51" s="314">
        <v>72.350000000000009</v>
      </c>
      <c r="L51" s="338">
        <f t="shared" si="0"/>
        <v>12.396999999999998</v>
      </c>
      <c r="M51" s="256">
        <f t="shared" si="1"/>
        <v>14</v>
      </c>
      <c r="N51" s="313">
        <f t="shared" si="2"/>
        <v>88.549999999999983</v>
      </c>
    </row>
    <row r="52" spans="1:14" ht="25.5" x14ac:dyDescent="0.25">
      <c r="A52" s="163">
        <v>47</v>
      </c>
      <c r="B52" s="105" t="s">
        <v>349</v>
      </c>
      <c r="C52" s="272" t="s">
        <v>591</v>
      </c>
      <c r="D52" s="312">
        <v>11.760000000000002</v>
      </c>
      <c r="E52" s="249">
        <v>12</v>
      </c>
      <c r="F52" s="313">
        <v>98.000000000000014</v>
      </c>
      <c r="G52" s="258" t="s">
        <v>349</v>
      </c>
      <c r="H52" s="320" t="s">
        <v>353</v>
      </c>
      <c r="I52" s="312">
        <v>1.323</v>
      </c>
      <c r="J52" s="139">
        <v>2</v>
      </c>
      <c r="K52" s="314">
        <v>66.149999999999991</v>
      </c>
      <c r="L52" s="338">
        <f t="shared" si="0"/>
        <v>13.083000000000002</v>
      </c>
      <c r="M52" s="256">
        <f t="shared" si="1"/>
        <v>14</v>
      </c>
      <c r="N52" s="313">
        <f t="shared" si="2"/>
        <v>93.450000000000017</v>
      </c>
    </row>
    <row r="53" spans="1:14" x14ac:dyDescent="0.25">
      <c r="A53" s="163">
        <v>48</v>
      </c>
      <c r="B53" s="105" t="s">
        <v>349</v>
      </c>
      <c r="C53" s="272" t="s">
        <v>592</v>
      </c>
      <c r="D53" s="312">
        <v>10.26</v>
      </c>
      <c r="E53" s="249">
        <v>12</v>
      </c>
      <c r="F53" s="313">
        <v>85.5</v>
      </c>
      <c r="G53" s="258" t="s">
        <v>349</v>
      </c>
      <c r="H53" s="320" t="s">
        <v>354</v>
      </c>
      <c r="I53" s="312">
        <v>0.875</v>
      </c>
      <c r="J53" s="139">
        <v>2</v>
      </c>
      <c r="K53" s="315">
        <v>43.75</v>
      </c>
      <c r="L53" s="338">
        <f t="shared" si="0"/>
        <v>11.135</v>
      </c>
      <c r="M53" s="256">
        <f t="shared" si="1"/>
        <v>14</v>
      </c>
      <c r="N53" s="313">
        <f t="shared" si="2"/>
        <v>79.535714285714292</v>
      </c>
    </row>
    <row r="54" spans="1:14" ht="25.5" x14ac:dyDescent="0.25">
      <c r="A54" s="163">
        <v>49</v>
      </c>
      <c r="B54" s="105" t="s">
        <v>349</v>
      </c>
      <c r="C54" s="272" t="s">
        <v>593</v>
      </c>
      <c r="D54" s="312">
        <v>9.8544999999999998</v>
      </c>
      <c r="E54" s="249">
        <v>12</v>
      </c>
      <c r="F54" s="313">
        <v>82.120833333333337</v>
      </c>
      <c r="G54" s="258" t="s">
        <v>349</v>
      </c>
      <c r="H54" s="320" t="s">
        <v>355</v>
      </c>
      <c r="I54" s="312">
        <v>1.4433999999999998</v>
      </c>
      <c r="J54" s="139">
        <v>2</v>
      </c>
      <c r="K54" s="314">
        <v>72.169999999999987</v>
      </c>
      <c r="L54" s="338">
        <f t="shared" si="0"/>
        <v>11.2979</v>
      </c>
      <c r="M54" s="256">
        <f t="shared" si="1"/>
        <v>14</v>
      </c>
      <c r="N54" s="313">
        <f t="shared" si="2"/>
        <v>80.699285714285722</v>
      </c>
    </row>
    <row r="55" spans="1:14" ht="25.5" x14ac:dyDescent="0.25">
      <c r="A55" s="163">
        <v>50</v>
      </c>
      <c r="B55" s="105" t="s">
        <v>349</v>
      </c>
      <c r="C55" s="272" t="s">
        <v>594</v>
      </c>
      <c r="D55" s="312">
        <v>9.4829999999999988</v>
      </c>
      <c r="E55" s="249">
        <v>12</v>
      </c>
      <c r="F55" s="313">
        <v>79.024999999999991</v>
      </c>
      <c r="G55" s="258" t="s">
        <v>349</v>
      </c>
      <c r="H55" s="320" t="s">
        <v>356</v>
      </c>
      <c r="I55" s="312">
        <v>1.736</v>
      </c>
      <c r="J55" s="139">
        <v>2</v>
      </c>
      <c r="K55" s="313">
        <v>86.8</v>
      </c>
      <c r="L55" s="338">
        <f t="shared" si="0"/>
        <v>11.218999999999999</v>
      </c>
      <c r="M55" s="256">
        <f t="shared" si="1"/>
        <v>14</v>
      </c>
      <c r="N55" s="313">
        <f t="shared" si="2"/>
        <v>80.135714285714272</v>
      </c>
    </row>
    <row r="56" spans="1:14" ht="25.5" x14ac:dyDescent="0.25">
      <c r="A56" s="163">
        <v>51</v>
      </c>
      <c r="B56" s="105" t="s">
        <v>349</v>
      </c>
      <c r="C56" s="272" t="s">
        <v>595</v>
      </c>
      <c r="D56" s="312">
        <v>8.8500000000000014</v>
      </c>
      <c r="E56" s="249">
        <v>12</v>
      </c>
      <c r="F56" s="314">
        <v>73.750000000000014</v>
      </c>
      <c r="G56" s="258" t="s">
        <v>349</v>
      </c>
      <c r="H56" s="320" t="s">
        <v>357</v>
      </c>
      <c r="I56" s="312">
        <v>1.37</v>
      </c>
      <c r="J56" s="139">
        <v>2</v>
      </c>
      <c r="K56" s="314">
        <v>68.5</v>
      </c>
      <c r="L56" s="338">
        <f t="shared" si="0"/>
        <v>10.220000000000002</v>
      </c>
      <c r="M56" s="256">
        <f t="shared" si="1"/>
        <v>14</v>
      </c>
      <c r="N56" s="314">
        <f t="shared" si="2"/>
        <v>73.000000000000014</v>
      </c>
    </row>
    <row r="57" spans="1:14" ht="25.5" x14ac:dyDescent="0.25">
      <c r="A57" s="163">
        <v>52</v>
      </c>
      <c r="B57" s="105" t="s">
        <v>349</v>
      </c>
      <c r="C57" s="272" t="s">
        <v>358</v>
      </c>
      <c r="D57" s="312">
        <v>11.98</v>
      </c>
      <c r="E57" s="249">
        <v>12</v>
      </c>
      <c r="F57" s="313">
        <v>99.833333333333343</v>
      </c>
      <c r="G57" s="258" t="s">
        <v>349</v>
      </c>
      <c r="H57" s="320" t="s">
        <v>358</v>
      </c>
      <c r="I57" s="312">
        <v>1.1360000000000001</v>
      </c>
      <c r="J57" s="139">
        <v>2</v>
      </c>
      <c r="K57" s="314">
        <v>56.800000000000004</v>
      </c>
      <c r="L57" s="338">
        <f t="shared" si="0"/>
        <v>13.116</v>
      </c>
      <c r="M57" s="256">
        <f t="shared" si="1"/>
        <v>14</v>
      </c>
      <c r="N57" s="313">
        <f t="shared" si="2"/>
        <v>93.685714285714283</v>
      </c>
    </row>
    <row r="58" spans="1:14" x14ac:dyDescent="0.25">
      <c r="A58" s="163">
        <v>53</v>
      </c>
      <c r="B58" s="105" t="s">
        <v>349</v>
      </c>
      <c r="C58" s="272" t="s">
        <v>596</v>
      </c>
      <c r="D58" s="312">
        <v>10.5</v>
      </c>
      <c r="E58" s="249">
        <v>12</v>
      </c>
      <c r="F58" s="313">
        <v>87.5</v>
      </c>
      <c r="G58" s="258" t="s">
        <v>349</v>
      </c>
      <c r="H58" s="320" t="s">
        <v>359</v>
      </c>
      <c r="I58" s="312">
        <v>1.25</v>
      </c>
      <c r="J58" s="139">
        <v>2</v>
      </c>
      <c r="K58" s="314">
        <v>62.5</v>
      </c>
      <c r="L58" s="338">
        <f t="shared" si="0"/>
        <v>11.75</v>
      </c>
      <c r="M58" s="256">
        <f t="shared" si="1"/>
        <v>14</v>
      </c>
      <c r="N58" s="313">
        <f t="shared" si="2"/>
        <v>83.928571428571431</v>
      </c>
    </row>
    <row r="59" spans="1:14" ht="25.5" x14ac:dyDescent="0.25">
      <c r="A59" s="163">
        <v>54</v>
      </c>
      <c r="B59" s="105" t="s">
        <v>349</v>
      </c>
      <c r="C59" s="272" t="s">
        <v>597</v>
      </c>
      <c r="D59" s="312">
        <v>10.25</v>
      </c>
      <c r="E59" s="249">
        <v>12</v>
      </c>
      <c r="F59" s="313">
        <v>85.416666666666657</v>
      </c>
      <c r="G59" s="258" t="s">
        <v>349</v>
      </c>
      <c r="H59" s="320" t="s">
        <v>360</v>
      </c>
      <c r="I59" s="312">
        <v>1.722</v>
      </c>
      <c r="J59" s="139">
        <v>2</v>
      </c>
      <c r="K59" s="313">
        <v>86.1</v>
      </c>
      <c r="L59" s="338">
        <f t="shared" si="0"/>
        <v>11.972</v>
      </c>
      <c r="M59" s="256">
        <f t="shared" si="1"/>
        <v>14</v>
      </c>
      <c r="N59" s="313">
        <f t="shared" si="2"/>
        <v>85.514285714285705</v>
      </c>
    </row>
    <row r="60" spans="1:14" ht="25.5" x14ac:dyDescent="0.25">
      <c r="A60" s="163">
        <v>55</v>
      </c>
      <c r="B60" s="105" t="s">
        <v>349</v>
      </c>
      <c r="C60" s="272" t="s">
        <v>598</v>
      </c>
      <c r="D60" s="312">
        <v>9.4499999999999993</v>
      </c>
      <c r="E60" s="249">
        <v>12</v>
      </c>
      <c r="F60" s="313">
        <v>78.75</v>
      </c>
      <c r="G60" s="258" t="s">
        <v>349</v>
      </c>
      <c r="H60" s="320" t="s">
        <v>361</v>
      </c>
      <c r="I60" s="312">
        <v>1.7430000000000001</v>
      </c>
      <c r="J60" s="139">
        <v>2</v>
      </c>
      <c r="K60" s="313">
        <v>87.15</v>
      </c>
      <c r="L60" s="338">
        <f t="shared" si="0"/>
        <v>11.193</v>
      </c>
      <c r="M60" s="256">
        <f t="shared" si="1"/>
        <v>14</v>
      </c>
      <c r="N60" s="313">
        <f t="shared" si="2"/>
        <v>79.95</v>
      </c>
    </row>
    <row r="61" spans="1:14" ht="38.25" x14ac:dyDescent="0.25">
      <c r="A61" s="163">
        <v>56</v>
      </c>
      <c r="B61" s="105" t="s">
        <v>349</v>
      </c>
      <c r="C61" s="272" t="s">
        <v>599</v>
      </c>
      <c r="D61" s="312">
        <v>11.209999999999999</v>
      </c>
      <c r="E61" s="249">
        <v>12</v>
      </c>
      <c r="F61" s="313">
        <v>93.416666666666657</v>
      </c>
      <c r="G61" s="258" t="s">
        <v>349</v>
      </c>
      <c r="H61" s="320" t="s">
        <v>362</v>
      </c>
      <c r="I61" s="312">
        <v>1.9630000000000001</v>
      </c>
      <c r="J61" s="139">
        <v>2</v>
      </c>
      <c r="K61" s="313">
        <v>98.15</v>
      </c>
      <c r="L61" s="338">
        <f t="shared" si="0"/>
        <v>13.172999999999998</v>
      </c>
      <c r="M61" s="256">
        <f t="shared" si="1"/>
        <v>14</v>
      </c>
      <c r="N61" s="313">
        <f t="shared" si="2"/>
        <v>94.092857142857127</v>
      </c>
    </row>
    <row r="62" spans="1:14" ht="25.5" x14ac:dyDescent="0.25">
      <c r="A62" s="163">
        <v>57</v>
      </c>
      <c r="B62" s="105" t="s">
        <v>349</v>
      </c>
      <c r="C62" s="272" t="s">
        <v>600</v>
      </c>
      <c r="D62" s="312">
        <v>10.15</v>
      </c>
      <c r="E62" s="249">
        <v>12</v>
      </c>
      <c r="F62" s="313">
        <v>84.583333333333329</v>
      </c>
      <c r="G62" s="258" t="s">
        <v>349</v>
      </c>
      <c r="H62" s="320" t="s">
        <v>363</v>
      </c>
      <c r="I62" s="312">
        <v>1.3972</v>
      </c>
      <c r="J62" s="139">
        <v>2</v>
      </c>
      <c r="K62" s="314">
        <v>69.86</v>
      </c>
      <c r="L62" s="338">
        <f t="shared" si="0"/>
        <v>11.5472</v>
      </c>
      <c r="M62" s="256">
        <f t="shared" si="1"/>
        <v>14</v>
      </c>
      <c r="N62" s="313">
        <f t="shared" si="2"/>
        <v>82.48</v>
      </c>
    </row>
    <row r="63" spans="1:14" x14ac:dyDescent="0.25">
      <c r="A63" s="163">
        <v>58</v>
      </c>
      <c r="B63" s="105" t="s">
        <v>349</v>
      </c>
      <c r="C63" s="272" t="s">
        <v>601</v>
      </c>
      <c r="D63" s="312">
        <v>10.700000000000001</v>
      </c>
      <c r="E63" s="249">
        <v>12</v>
      </c>
      <c r="F63" s="313">
        <v>89.166666666666671</v>
      </c>
      <c r="G63" s="258" t="s">
        <v>349</v>
      </c>
      <c r="H63" s="320" t="s">
        <v>364</v>
      </c>
      <c r="I63" s="312">
        <v>1.3900000000000001</v>
      </c>
      <c r="J63" s="139">
        <v>2</v>
      </c>
      <c r="K63" s="314">
        <v>69.5</v>
      </c>
      <c r="L63" s="338">
        <f t="shared" si="0"/>
        <v>12.090000000000002</v>
      </c>
      <c r="M63" s="256">
        <f t="shared" si="1"/>
        <v>14</v>
      </c>
      <c r="N63" s="313">
        <f t="shared" si="2"/>
        <v>86.357142857142861</v>
      </c>
    </row>
    <row r="64" spans="1:14" ht="25.5" x14ac:dyDescent="0.25">
      <c r="A64" s="163">
        <v>59</v>
      </c>
      <c r="B64" s="105" t="s">
        <v>349</v>
      </c>
      <c r="C64" s="272" t="s">
        <v>602</v>
      </c>
      <c r="D64" s="312">
        <v>12</v>
      </c>
      <c r="E64" s="249">
        <v>12</v>
      </c>
      <c r="F64" s="313">
        <v>100</v>
      </c>
      <c r="G64" s="258" t="s">
        <v>349</v>
      </c>
      <c r="H64" s="320" t="s">
        <v>365</v>
      </c>
      <c r="I64" s="312">
        <v>1.4330000000000001</v>
      </c>
      <c r="J64" s="139">
        <v>2</v>
      </c>
      <c r="K64" s="314">
        <v>71.650000000000006</v>
      </c>
      <c r="L64" s="338">
        <f t="shared" si="0"/>
        <v>13.433</v>
      </c>
      <c r="M64" s="256">
        <f t="shared" si="1"/>
        <v>14</v>
      </c>
      <c r="N64" s="313">
        <f t="shared" si="2"/>
        <v>95.95</v>
      </c>
    </row>
    <row r="65" spans="1:14" ht="25.5" x14ac:dyDescent="0.25">
      <c r="A65" s="163">
        <v>60</v>
      </c>
      <c r="B65" s="105" t="s">
        <v>349</v>
      </c>
      <c r="C65" s="272" t="s">
        <v>603</v>
      </c>
      <c r="D65" s="312">
        <v>11.4</v>
      </c>
      <c r="E65" s="249">
        <v>12</v>
      </c>
      <c r="F65" s="313">
        <v>95</v>
      </c>
      <c r="G65" s="258" t="s">
        <v>349</v>
      </c>
      <c r="H65" s="320" t="s">
        <v>366</v>
      </c>
      <c r="I65" s="312">
        <v>1.9340000000000002</v>
      </c>
      <c r="J65" s="139">
        <v>2</v>
      </c>
      <c r="K65" s="313">
        <v>96.7</v>
      </c>
      <c r="L65" s="338">
        <f t="shared" si="0"/>
        <v>13.334</v>
      </c>
      <c r="M65" s="256">
        <f t="shared" si="1"/>
        <v>14</v>
      </c>
      <c r="N65" s="313">
        <f t="shared" si="2"/>
        <v>95.242857142857133</v>
      </c>
    </row>
    <row r="66" spans="1:14" ht="25.5" x14ac:dyDescent="0.25">
      <c r="A66" s="163">
        <v>61</v>
      </c>
      <c r="B66" s="105" t="s">
        <v>349</v>
      </c>
      <c r="C66" s="272" t="s">
        <v>604</v>
      </c>
      <c r="D66" s="312">
        <v>11.65</v>
      </c>
      <c r="E66" s="249">
        <v>12</v>
      </c>
      <c r="F66" s="313">
        <v>97.083333333333329</v>
      </c>
      <c r="G66" s="258" t="s">
        <v>349</v>
      </c>
      <c r="H66" s="320" t="s">
        <v>367</v>
      </c>
      <c r="I66" s="312">
        <v>1.524</v>
      </c>
      <c r="J66" s="139">
        <v>2</v>
      </c>
      <c r="K66" s="313">
        <v>76.2</v>
      </c>
      <c r="L66" s="338">
        <f t="shared" si="0"/>
        <v>13.173999999999999</v>
      </c>
      <c r="M66" s="256">
        <f t="shared" si="1"/>
        <v>14</v>
      </c>
      <c r="N66" s="313">
        <f t="shared" si="2"/>
        <v>94.1</v>
      </c>
    </row>
    <row r="67" spans="1:14" ht="25.5" x14ac:dyDescent="0.25">
      <c r="A67" s="163">
        <v>62</v>
      </c>
      <c r="B67" s="105" t="s">
        <v>349</v>
      </c>
      <c r="C67" s="272" t="s">
        <v>605</v>
      </c>
      <c r="D67" s="312">
        <v>10.149999999999999</v>
      </c>
      <c r="E67" s="249">
        <v>12</v>
      </c>
      <c r="F67" s="313">
        <v>84.583333333333314</v>
      </c>
      <c r="G67" s="258" t="s">
        <v>349</v>
      </c>
      <c r="H67" s="320" t="s">
        <v>368</v>
      </c>
      <c r="I67" s="312">
        <v>1.631</v>
      </c>
      <c r="J67" s="139">
        <v>2</v>
      </c>
      <c r="K67" s="313">
        <v>81.55</v>
      </c>
      <c r="L67" s="338">
        <f t="shared" si="0"/>
        <v>11.780999999999999</v>
      </c>
      <c r="M67" s="256">
        <f t="shared" si="1"/>
        <v>14</v>
      </c>
      <c r="N67" s="313">
        <f t="shared" si="2"/>
        <v>84.149999999999991</v>
      </c>
    </row>
    <row r="68" spans="1:14" ht="25.5" x14ac:dyDescent="0.25">
      <c r="A68" s="163">
        <v>63</v>
      </c>
      <c r="B68" s="105" t="s">
        <v>349</v>
      </c>
      <c r="C68" s="272" t="s">
        <v>606</v>
      </c>
      <c r="D68" s="312">
        <v>9.3500000000000014</v>
      </c>
      <c r="E68" s="249">
        <v>12</v>
      </c>
      <c r="F68" s="313">
        <v>77.916666666666686</v>
      </c>
      <c r="G68" s="258" t="s">
        <v>349</v>
      </c>
      <c r="H68" s="320" t="s">
        <v>369</v>
      </c>
      <c r="I68" s="312">
        <v>0.78100000000000003</v>
      </c>
      <c r="J68" s="139">
        <v>2</v>
      </c>
      <c r="K68" s="315">
        <v>39.050000000000004</v>
      </c>
      <c r="L68" s="338">
        <f t="shared" si="0"/>
        <v>10.131000000000002</v>
      </c>
      <c r="M68" s="256">
        <f t="shared" si="1"/>
        <v>14</v>
      </c>
      <c r="N68" s="314">
        <f t="shared" si="2"/>
        <v>72.364285714285728</v>
      </c>
    </row>
    <row r="69" spans="1:14" ht="25.5" x14ac:dyDescent="0.25">
      <c r="A69" s="163">
        <v>64</v>
      </c>
      <c r="B69" s="105" t="s">
        <v>370</v>
      </c>
      <c r="C69" s="273" t="s">
        <v>371</v>
      </c>
      <c r="D69" s="312">
        <v>10.199999999999999</v>
      </c>
      <c r="E69" s="249">
        <v>12</v>
      </c>
      <c r="F69" s="313">
        <v>85</v>
      </c>
      <c r="G69" s="259" t="s">
        <v>370</v>
      </c>
      <c r="H69" s="320" t="s">
        <v>371</v>
      </c>
      <c r="I69" s="312">
        <v>1.1779999999999999</v>
      </c>
      <c r="J69" s="139">
        <v>2</v>
      </c>
      <c r="K69" s="314">
        <v>58.9</v>
      </c>
      <c r="L69" s="338">
        <f t="shared" si="0"/>
        <v>11.378</v>
      </c>
      <c r="M69" s="256">
        <f t="shared" si="1"/>
        <v>14</v>
      </c>
      <c r="N69" s="313">
        <f t="shared" si="2"/>
        <v>81.271428571428572</v>
      </c>
    </row>
    <row r="70" spans="1:14" ht="25.5" x14ac:dyDescent="0.25">
      <c r="A70" s="163">
        <v>65</v>
      </c>
      <c r="B70" s="105" t="s">
        <v>370</v>
      </c>
      <c r="C70" s="273" t="s">
        <v>372</v>
      </c>
      <c r="D70" s="312">
        <v>10.31</v>
      </c>
      <c r="E70" s="249">
        <v>12</v>
      </c>
      <c r="F70" s="313">
        <v>85.916666666666671</v>
      </c>
      <c r="G70" s="259" t="s">
        <v>370</v>
      </c>
      <c r="H70" s="320" t="s">
        <v>372</v>
      </c>
      <c r="I70" s="312">
        <v>1.7050000000000001</v>
      </c>
      <c r="J70" s="139">
        <v>2</v>
      </c>
      <c r="K70" s="313">
        <v>85.25</v>
      </c>
      <c r="L70" s="338">
        <f t="shared" ref="L70:L133" si="3">D70+I70</f>
        <v>12.015000000000001</v>
      </c>
      <c r="M70" s="256">
        <f t="shared" ref="M70:M133" si="4">E70+J70</f>
        <v>14</v>
      </c>
      <c r="N70" s="313">
        <f t="shared" ref="N70:N133" si="5">L70/M70*100</f>
        <v>85.821428571428569</v>
      </c>
    </row>
    <row r="71" spans="1:14" ht="25.5" x14ac:dyDescent="0.25">
      <c r="A71" s="163">
        <v>66</v>
      </c>
      <c r="B71" s="105" t="s">
        <v>370</v>
      </c>
      <c r="C71" s="272" t="s">
        <v>373</v>
      </c>
      <c r="D71" s="312">
        <v>8.9500000000000011</v>
      </c>
      <c r="E71" s="249">
        <v>12</v>
      </c>
      <c r="F71" s="314">
        <v>74.583333333333343</v>
      </c>
      <c r="G71" s="259" t="s">
        <v>370</v>
      </c>
      <c r="H71" s="320" t="s">
        <v>373</v>
      </c>
      <c r="I71" s="312">
        <v>1.4690000000000001</v>
      </c>
      <c r="J71" s="139">
        <v>2</v>
      </c>
      <c r="K71" s="314">
        <v>73.45</v>
      </c>
      <c r="L71" s="338">
        <f t="shared" si="3"/>
        <v>10.419</v>
      </c>
      <c r="M71" s="256">
        <f t="shared" si="4"/>
        <v>14</v>
      </c>
      <c r="N71" s="314">
        <f t="shared" si="5"/>
        <v>74.421428571428578</v>
      </c>
    </row>
    <row r="72" spans="1:14" ht="25.5" x14ac:dyDescent="0.25">
      <c r="A72" s="163">
        <v>67</v>
      </c>
      <c r="B72" s="105" t="s">
        <v>370</v>
      </c>
      <c r="C72" s="272" t="s">
        <v>374</v>
      </c>
      <c r="D72" s="312">
        <v>11.66</v>
      </c>
      <c r="E72" s="249">
        <v>12</v>
      </c>
      <c r="F72" s="313">
        <v>97.166666666666671</v>
      </c>
      <c r="G72" s="259" t="s">
        <v>370</v>
      </c>
      <c r="H72" s="320" t="s">
        <v>374</v>
      </c>
      <c r="I72" s="312">
        <v>1.587</v>
      </c>
      <c r="J72" s="139">
        <v>2</v>
      </c>
      <c r="K72" s="313">
        <v>79.349999999999994</v>
      </c>
      <c r="L72" s="338">
        <f t="shared" si="3"/>
        <v>13.247</v>
      </c>
      <c r="M72" s="256">
        <f t="shared" si="4"/>
        <v>14</v>
      </c>
      <c r="N72" s="313">
        <f t="shared" si="5"/>
        <v>94.621428571428567</v>
      </c>
    </row>
    <row r="73" spans="1:14" ht="25.5" x14ac:dyDescent="0.25">
      <c r="A73" s="163">
        <v>68</v>
      </c>
      <c r="B73" s="105" t="s">
        <v>370</v>
      </c>
      <c r="C73" s="272" t="s">
        <v>375</v>
      </c>
      <c r="D73" s="312">
        <v>11.2</v>
      </c>
      <c r="E73" s="249">
        <v>12</v>
      </c>
      <c r="F73" s="313">
        <v>93.333333333333329</v>
      </c>
      <c r="G73" s="259" t="s">
        <v>370</v>
      </c>
      <c r="H73" s="320" t="s">
        <v>375</v>
      </c>
      <c r="I73" s="312">
        <v>1.744</v>
      </c>
      <c r="J73" s="139">
        <v>2</v>
      </c>
      <c r="K73" s="313">
        <v>87.2</v>
      </c>
      <c r="L73" s="338">
        <f t="shared" si="3"/>
        <v>12.943999999999999</v>
      </c>
      <c r="M73" s="256">
        <f t="shared" si="4"/>
        <v>14</v>
      </c>
      <c r="N73" s="313">
        <f t="shared" si="5"/>
        <v>92.457142857142856</v>
      </c>
    </row>
    <row r="74" spans="1:14" ht="25.5" x14ac:dyDescent="0.25">
      <c r="A74" s="163">
        <v>69</v>
      </c>
      <c r="B74" s="92" t="s">
        <v>376</v>
      </c>
      <c r="C74" s="272" t="s">
        <v>377</v>
      </c>
      <c r="D74" s="312">
        <v>11.350000000000001</v>
      </c>
      <c r="E74" s="249">
        <v>12</v>
      </c>
      <c r="F74" s="313">
        <v>94.583333333333343</v>
      </c>
      <c r="G74" s="300" t="s">
        <v>376</v>
      </c>
      <c r="H74" s="321" t="s">
        <v>377</v>
      </c>
      <c r="I74" s="312">
        <v>1.5899999999999999</v>
      </c>
      <c r="J74" s="139">
        <v>2</v>
      </c>
      <c r="K74" s="313">
        <v>79.5</v>
      </c>
      <c r="L74" s="338">
        <f t="shared" si="3"/>
        <v>12.940000000000001</v>
      </c>
      <c r="M74" s="256">
        <f t="shared" si="4"/>
        <v>14</v>
      </c>
      <c r="N74" s="313">
        <f t="shared" si="5"/>
        <v>92.428571428571445</v>
      </c>
    </row>
    <row r="75" spans="1:14" ht="38.25" x14ac:dyDescent="0.25">
      <c r="A75" s="163">
        <v>70</v>
      </c>
      <c r="B75" s="92" t="s">
        <v>376</v>
      </c>
      <c r="C75" s="272" t="s">
        <v>378</v>
      </c>
      <c r="D75" s="312">
        <v>10.27</v>
      </c>
      <c r="E75" s="249">
        <v>12</v>
      </c>
      <c r="F75" s="313">
        <v>85.583333333333329</v>
      </c>
      <c r="G75" s="300" t="s">
        <v>376</v>
      </c>
      <c r="H75" s="321" t="s">
        <v>378</v>
      </c>
      <c r="I75" s="312">
        <v>1.407</v>
      </c>
      <c r="J75" s="139">
        <v>2</v>
      </c>
      <c r="K75" s="314">
        <v>70.349999999999994</v>
      </c>
      <c r="L75" s="338">
        <f t="shared" si="3"/>
        <v>11.677</v>
      </c>
      <c r="M75" s="256">
        <f t="shared" si="4"/>
        <v>14</v>
      </c>
      <c r="N75" s="313">
        <f t="shared" si="5"/>
        <v>83.407142857142858</v>
      </c>
    </row>
    <row r="76" spans="1:14" ht="38.25" x14ac:dyDescent="0.25">
      <c r="A76" s="163">
        <v>71</v>
      </c>
      <c r="B76" s="92" t="s">
        <v>376</v>
      </c>
      <c r="C76" s="272" t="s">
        <v>379</v>
      </c>
      <c r="D76" s="312">
        <v>10.049999999999999</v>
      </c>
      <c r="E76" s="249">
        <v>12</v>
      </c>
      <c r="F76" s="313">
        <v>83.749999999999986</v>
      </c>
      <c r="G76" s="300" t="s">
        <v>376</v>
      </c>
      <c r="H76" s="321" t="s">
        <v>379</v>
      </c>
      <c r="I76" s="312">
        <v>1.7519999999999998</v>
      </c>
      <c r="J76" s="139">
        <v>2</v>
      </c>
      <c r="K76" s="313">
        <v>87.6</v>
      </c>
      <c r="L76" s="338">
        <f t="shared" si="3"/>
        <v>11.802</v>
      </c>
      <c r="M76" s="256">
        <f t="shared" si="4"/>
        <v>14</v>
      </c>
      <c r="N76" s="313">
        <f t="shared" si="5"/>
        <v>84.3</v>
      </c>
    </row>
    <row r="77" spans="1:14" ht="25.5" x14ac:dyDescent="0.25">
      <c r="A77" s="163">
        <v>72</v>
      </c>
      <c r="B77" s="92" t="s">
        <v>376</v>
      </c>
      <c r="C77" s="272" t="s">
        <v>380</v>
      </c>
      <c r="D77" s="312">
        <v>10.450000000000001</v>
      </c>
      <c r="E77" s="249">
        <v>12</v>
      </c>
      <c r="F77" s="313">
        <v>87.083333333333343</v>
      </c>
      <c r="G77" s="300" t="s">
        <v>376</v>
      </c>
      <c r="H77" s="321" t="s">
        <v>380</v>
      </c>
      <c r="I77" s="312">
        <v>1.9430000000000001</v>
      </c>
      <c r="J77" s="139">
        <v>2</v>
      </c>
      <c r="K77" s="313">
        <v>97.15</v>
      </c>
      <c r="L77" s="338">
        <f t="shared" si="3"/>
        <v>12.393000000000001</v>
      </c>
      <c r="M77" s="256">
        <f t="shared" si="4"/>
        <v>14</v>
      </c>
      <c r="N77" s="313">
        <f t="shared" si="5"/>
        <v>88.521428571428572</v>
      </c>
    </row>
    <row r="78" spans="1:14" ht="38.25" x14ac:dyDescent="0.25">
      <c r="A78" s="163">
        <v>73</v>
      </c>
      <c r="B78" s="92" t="s">
        <v>376</v>
      </c>
      <c r="C78" s="272" t="s">
        <v>381</v>
      </c>
      <c r="D78" s="312">
        <v>10.529999999999998</v>
      </c>
      <c r="E78" s="249">
        <v>12</v>
      </c>
      <c r="F78" s="313">
        <v>87.749999999999986</v>
      </c>
      <c r="G78" s="300" t="s">
        <v>376</v>
      </c>
      <c r="H78" s="321" t="s">
        <v>381</v>
      </c>
      <c r="I78" s="312">
        <v>1.9140000000000001</v>
      </c>
      <c r="J78" s="139">
        <v>2</v>
      </c>
      <c r="K78" s="313">
        <v>95.7</v>
      </c>
      <c r="L78" s="338">
        <f t="shared" si="3"/>
        <v>12.443999999999997</v>
      </c>
      <c r="M78" s="256">
        <f t="shared" si="4"/>
        <v>14</v>
      </c>
      <c r="N78" s="313">
        <f t="shared" si="5"/>
        <v>88.885714285714272</v>
      </c>
    </row>
    <row r="79" spans="1:14" ht="25.5" x14ac:dyDescent="0.25">
      <c r="A79" s="163">
        <v>74</v>
      </c>
      <c r="B79" s="92" t="s">
        <v>376</v>
      </c>
      <c r="C79" s="272" t="s">
        <v>382</v>
      </c>
      <c r="D79" s="312">
        <v>12</v>
      </c>
      <c r="E79" s="249">
        <v>12</v>
      </c>
      <c r="F79" s="313">
        <v>100</v>
      </c>
      <c r="G79" s="300" t="s">
        <v>376</v>
      </c>
      <c r="H79" s="321" t="s">
        <v>382</v>
      </c>
      <c r="I79" s="312">
        <v>1.401</v>
      </c>
      <c r="J79" s="139">
        <v>2</v>
      </c>
      <c r="K79" s="314">
        <v>70.05</v>
      </c>
      <c r="L79" s="338">
        <f t="shared" si="3"/>
        <v>13.401</v>
      </c>
      <c r="M79" s="256">
        <f t="shared" si="4"/>
        <v>14</v>
      </c>
      <c r="N79" s="313">
        <f t="shared" si="5"/>
        <v>95.721428571428575</v>
      </c>
    </row>
    <row r="80" spans="1:14" ht="25.5" x14ac:dyDescent="0.25">
      <c r="A80" s="163">
        <v>75</v>
      </c>
      <c r="B80" s="149" t="s">
        <v>383</v>
      </c>
      <c r="C80" s="272" t="s">
        <v>384</v>
      </c>
      <c r="D80" s="312">
        <v>10.1</v>
      </c>
      <c r="E80" s="249">
        <v>12</v>
      </c>
      <c r="F80" s="313">
        <v>84.166666666666671</v>
      </c>
      <c r="G80" s="260" t="s">
        <v>383</v>
      </c>
      <c r="H80" s="322" t="s">
        <v>384</v>
      </c>
      <c r="I80" s="312">
        <v>1.579</v>
      </c>
      <c r="J80" s="139">
        <v>2</v>
      </c>
      <c r="K80" s="313">
        <v>78.95</v>
      </c>
      <c r="L80" s="338">
        <f t="shared" si="3"/>
        <v>11.679</v>
      </c>
      <c r="M80" s="256">
        <f t="shared" si="4"/>
        <v>14</v>
      </c>
      <c r="N80" s="313">
        <f t="shared" si="5"/>
        <v>83.421428571428564</v>
      </c>
    </row>
    <row r="81" spans="1:14" x14ac:dyDescent="0.25">
      <c r="A81" s="163">
        <v>76</v>
      </c>
      <c r="B81" s="149" t="s">
        <v>383</v>
      </c>
      <c r="C81" s="272" t="s">
        <v>385</v>
      </c>
      <c r="D81" s="312">
        <v>9.91</v>
      </c>
      <c r="E81" s="249">
        <v>12</v>
      </c>
      <c r="F81" s="313">
        <v>82.583333333333329</v>
      </c>
      <c r="G81" s="260" t="s">
        <v>383</v>
      </c>
      <c r="H81" s="322" t="s">
        <v>385</v>
      </c>
      <c r="I81" s="312">
        <v>1.28</v>
      </c>
      <c r="J81" s="139">
        <v>2</v>
      </c>
      <c r="K81" s="314">
        <v>64</v>
      </c>
      <c r="L81" s="338">
        <f t="shared" si="3"/>
        <v>11.19</v>
      </c>
      <c r="M81" s="256">
        <f t="shared" si="4"/>
        <v>14</v>
      </c>
      <c r="N81" s="313">
        <f t="shared" si="5"/>
        <v>79.928571428571431</v>
      </c>
    </row>
    <row r="82" spans="1:14" ht="25.5" x14ac:dyDescent="0.25">
      <c r="A82" s="163">
        <v>77</v>
      </c>
      <c r="B82" s="149" t="s">
        <v>383</v>
      </c>
      <c r="C82" s="272" t="s">
        <v>386</v>
      </c>
      <c r="D82" s="312">
        <v>11.15</v>
      </c>
      <c r="E82" s="249">
        <v>12</v>
      </c>
      <c r="F82" s="313">
        <v>92.916666666666671</v>
      </c>
      <c r="G82" s="260" t="s">
        <v>383</v>
      </c>
      <c r="H82" s="322" t="s">
        <v>386</v>
      </c>
      <c r="I82" s="312">
        <v>1.359</v>
      </c>
      <c r="J82" s="139">
        <v>2</v>
      </c>
      <c r="K82" s="314">
        <v>67.95</v>
      </c>
      <c r="L82" s="338">
        <f t="shared" si="3"/>
        <v>12.509</v>
      </c>
      <c r="M82" s="256">
        <f t="shared" si="4"/>
        <v>14</v>
      </c>
      <c r="N82" s="313">
        <f t="shared" si="5"/>
        <v>89.350000000000009</v>
      </c>
    </row>
    <row r="83" spans="1:14" ht="25.5" x14ac:dyDescent="0.25">
      <c r="A83" s="163">
        <v>78</v>
      </c>
      <c r="B83" s="149" t="s">
        <v>383</v>
      </c>
      <c r="C83" s="272" t="s">
        <v>387</v>
      </c>
      <c r="D83" s="312">
        <v>11.01</v>
      </c>
      <c r="E83" s="249">
        <v>12</v>
      </c>
      <c r="F83" s="313">
        <v>91.75</v>
      </c>
      <c r="G83" s="260" t="s">
        <v>383</v>
      </c>
      <c r="H83" s="322" t="s">
        <v>387</v>
      </c>
      <c r="I83" s="312">
        <v>1.264</v>
      </c>
      <c r="J83" s="139">
        <v>2</v>
      </c>
      <c r="K83" s="314">
        <v>63.2</v>
      </c>
      <c r="L83" s="338">
        <f t="shared" si="3"/>
        <v>12.273999999999999</v>
      </c>
      <c r="M83" s="256">
        <f t="shared" si="4"/>
        <v>14</v>
      </c>
      <c r="N83" s="313">
        <f t="shared" si="5"/>
        <v>87.671428571428564</v>
      </c>
    </row>
    <row r="84" spans="1:14" x14ac:dyDescent="0.25">
      <c r="A84" s="163">
        <v>79</v>
      </c>
      <c r="B84" s="149" t="s">
        <v>383</v>
      </c>
      <c r="C84" s="272" t="s">
        <v>388</v>
      </c>
      <c r="D84" s="312">
        <v>10.159999999999998</v>
      </c>
      <c r="E84" s="249">
        <v>12</v>
      </c>
      <c r="F84" s="313">
        <v>84.666666666666657</v>
      </c>
      <c r="G84" s="260" t="s">
        <v>383</v>
      </c>
      <c r="H84" s="322" t="s">
        <v>388</v>
      </c>
      <c r="I84" s="312">
        <v>1.6430000000000002</v>
      </c>
      <c r="J84" s="139">
        <v>2</v>
      </c>
      <c r="K84" s="313">
        <v>82.15</v>
      </c>
      <c r="L84" s="338">
        <f t="shared" si="3"/>
        <v>11.802999999999999</v>
      </c>
      <c r="M84" s="256">
        <f t="shared" si="4"/>
        <v>14</v>
      </c>
      <c r="N84" s="313">
        <f t="shared" si="5"/>
        <v>84.30714285714285</v>
      </c>
    </row>
    <row r="85" spans="1:14" ht="25.5" x14ac:dyDescent="0.25">
      <c r="A85" s="163">
        <v>80</v>
      </c>
      <c r="B85" s="149" t="s">
        <v>383</v>
      </c>
      <c r="C85" s="272" t="s">
        <v>389</v>
      </c>
      <c r="D85" s="312">
        <v>10.722999999999999</v>
      </c>
      <c r="E85" s="249">
        <v>12</v>
      </c>
      <c r="F85" s="313">
        <v>89.358333333333334</v>
      </c>
      <c r="G85" s="260" t="s">
        <v>383</v>
      </c>
      <c r="H85" s="322" t="s">
        <v>389</v>
      </c>
      <c r="I85" s="312">
        <v>1.919</v>
      </c>
      <c r="J85" s="139">
        <v>2</v>
      </c>
      <c r="K85" s="313">
        <v>95.95</v>
      </c>
      <c r="L85" s="338">
        <f t="shared" si="3"/>
        <v>12.641999999999999</v>
      </c>
      <c r="M85" s="256">
        <f t="shared" si="4"/>
        <v>14</v>
      </c>
      <c r="N85" s="313">
        <f t="shared" si="5"/>
        <v>90.3</v>
      </c>
    </row>
    <row r="86" spans="1:14" ht="38.25" x14ac:dyDescent="0.25">
      <c r="A86" s="163">
        <v>81</v>
      </c>
      <c r="B86" s="149" t="s">
        <v>383</v>
      </c>
      <c r="C86" s="272" t="s">
        <v>390</v>
      </c>
      <c r="D86" s="312">
        <v>10.039999999999999</v>
      </c>
      <c r="E86" s="249">
        <v>12</v>
      </c>
      <c r="F86" s="313">
        <v>83.666666666666657</v>
      </c>
      <c r="G86" s="260" t="s">
        <v>383</v>
      </c>
      <c r="H86" s="322" t="s">
        <v>390</v>
      </c>
      <c r="I86" s="312">
        <v>1.214</v>
      </c>
      <c r="J86" s="139">
        <v>2</v>
      </c>
      <c r="K86" s="314">
        <v>60.699999999999996</v>
      </c>
      <c r="L86" s="338">
        <f t="shared" si="3"/>
        <v>11.254</v>
      </c>
      <c r="M86" s="256">
        <f t="shared" si="4"/>
        <v>14</v>
      </c>
      <c r="N86" s="313">
        <f t="shared" si="5"/>
        <v>80.385714285714286</v>
      </c>
    </row>
    <row r="87" spans="1:14" ht="25.5" x14ac:dyDescent="0.25">
      <c r="A87" s="163">
        <v>82</v>
      </c>
      <c r="B87" s="149" t="s">
        <v>383</v>
      </c>
      <c r="C87" s="272" t="s">
        <v>391</v>
      </c>
      <c r="D87" s="312">
        <v>11.463999999999999</v>
      </c>
      <c r="E87" s="249">
        <v>12</v>
      </c>
      <c r="F87" s="313">
        <v>95.533333333333331</v>
      </c>
      <c r="G87" s="260" t="s">
        <v>383</v>
      </c>
      <c r="H87" s="322" t="s">
        <v>391</v>
      </c>
      <c r="I87" s="312">
        <v>1.4200000000000002</v>
      </c>
      <c r="J87" s="139">
        <v>2</v>
      </c>
      <c r="K87" s="314">
        <v>71.000000000000014</v>
      </c>
      <c r="L87" s="338">
        <f t="shared" si="3"/>
        <v>12.883999999999999</v>
      </c>
      <c r="M87" s="256">
        <f t="shared" si="4"/>
        <v>14</v>
      </c>
      <c r="N87" s="313">
        <f t="shared" si="5"/>
        <v>92.028571428571411</v>
      </c>
    </row>
    <row r="88" spans="1:14" x14ac:dyDescent="0.25">
      <c r="A88" s="163">
        <v>83</v>
      </c>
      <c r="B88" s="149" t="s">
        <v>383</v>
      </c>
      <c r="C88" s="272" t="s">
        <v>392</v>
      </c>
      <c r="D88" s="312">
        <v>10.53</v>
      </c>
      <c r="E88" s="249">
        <v>12</v>
      </c>
      <c r="F88" s="313">
        <v>87.75</v>
      </c>
      <c r="G88" s="260" t="s">
        <v>383</v>
      </c>
      <c r="H88" s="322" t="s">
        <v>392</v>
      </c>
      <c r="I88" s="312">
        <v>1.83</v>
      </c>
      <c r="J88" s="139">
        <v>2</v>
      </c>
      <c r="K88" s="313">
        <v>91.5</v>
      </c>
      <c r="L88" s="338">
        <f t="shared" si="3"/>
        <v>12.36</v>
      </c>
      <c r="M88" s="256">
        <f t="shared" si="4"/>
        <v>14</v>
      </c>
      <c r="N88" s="313">
        <f t="shared" si="5"/>
        <v>88.285714285714278</v>
      </c>
    </row>
    <row r="89" spans="1:14" ht="25.5" x14ac:dyDescent="0.25">
      <c r="A89" s="163">
        <v>84</v>
      </c>
      <c r="B89" s="149" t="s">
        <v>383</v>
      </c>
      <c r="C89" s="272" t="s">
        <v>393</v>
      </c>
      <c r="D89" s="312">
        <v>8.8069999999999986</v>
      </c>
      <c r="E89" s="249">
        <v>12</v>
      </c>
      <c r="F89" s="314">
        <v>73.391666666666652</v>
      </c>
      <c r="G89" s="260" t="s">
        <v>383</v>
      </c>
      <c r="H89" s="322" t="s">
        <v>393</v>
      </c>
      <c r="I89" s="312">
        <v>1.5920000000000001</v>
      </c>
      <c r="J89" s="139">
        <v>2</v>
      </c>
      <c r="K89" s="313">
        <v>79.600000000000009</v>
      </c>
      <c r="L89" s="338">
        <f t="shared" si="3"/>
        <v>10.398999999999999</v>
      </c>
      <c r="M89" s="256">
        <f t="shared" si="4"/>
        <v>14</v>
      </c>
      <c r="N89" s="314">
        <f t="shared" si="5"/>
        <v>74.278571428571425</v>
      </c>
    </row>
    <row r="90" spans="1:14" ht="25.5" x14ac:dyDescent="0.25">
      <c r="A90" s="163">
        <v>85</v>
      </c>
      <c r="B90" s="149" t="s">
        <v>383</v>
      </c>
      <c r="C90" s="272" t="s">
        <v>394</v>
      </c>
      <c r="D90" s="312">
        <v>10.711000000000002</v>
      </c>
      <c r="E90" s="249">
        <v>12</v>
      </c>
      <c r="F90" s="313">
        <v>89.258333333333354</v>
      </c>
      <c r="G90" s="260" t="s">
        <v>383</v>
      </c>
      <c r="H90" s="322" t="s">
        <v>394</v>
      </c>
      <c r="I90" s="312">
        <v>1.5529999999999999</v>
      </c>
      <c r="J90" s="139">
        <v>2</v>
      </c>
      <c r="K90" s="313">
        <v>77.649999999999991</v>
      </c>
      <c r="L90" s="338">
        <f t="shared" si="3"/>
        <v>12.264000000000003</v>
      </c>
      <c r="M90" s="256">
        <f t="shared" si="4"/>
        <v>14</v>
      </c>
      <c r="N90" s="313">
        <f t="shared" si="5"/>
        <v>87.600000000000023</v>
      </c>
    </row>
    <row r="91" spans="1:14" ht="25.5" x14ac:dyDescent="0.25">
      <c r="A91" s="163">
        <v>86</v>
      </c>
      <c r="B91" s="149" t="s">
        <v>383</v>
      </c>
      <c r="C91" s="272" t="s">
        <v>395</v>
      </c>
      <c r="D91" s="312">
        <v>8.0060000000000002</v>
      </c>
      <c r="E91" s="249">
        <v>12</v>
      </c>
      <c r="F91" s="314">
        <v>66.716666666666669</v>
      </c>
      <c r="G91" s="260" t="s">
        <v>383</v>
      </c>
      <c r="H91" s="322" t="s">
        <v>395</v>
      </c>
      <c r="I91" s="312">
        <v>1.68</v>
      </c>
      <c r="J91" s="139">
        <v>2</v>
      </c>
      <c r="K91" s="313">
        <v>84</v>
      </c>
      <c r="L91" s="338">
        <f t="shared" si="3"/>
        <v>9.6859999999999999</v>
      </c>
      <c r="M91" s="256">
        <f t="shared" si="4"/>
        <v>14</v>
      </c>
      <c r="N91" s="314">
        <f t="shared" si="5"/>
        <v>69.185714285714283</v>
      </c>
    </row>
    <row r="92" spans="1:14" x14ac:dyDescent="0.25">
      <c r="A92" s="163">
        <v>87</v>
      </c>
      <c r="B92" s="149" t="s">
        <v>383</v>
      </c>
      <c r="C92" s="272" t="s">
        <v>396</v>
      </c>
      <c r="D92" s="312">
        <v>8.9600000000000009</v>
      </c>
      <c r="E92" s="249">
        <v>12</v>
      </c>
      <c r="F92" s="314">
        <v>74.666666666666671</v>
      </c>
      <c r="G92" s="260" t="s">
        <v>383</v>
      </c>
      <c r="H92" s="322" t="s">
        <v>396</v>
      </c>
      <c r="I92" s="312">
        <v>0.83500000000000008</v>
      </c>
      <c r="J92" s="139">
        <v>2</v>
      </c>
      <c r="K92" s="315">
        <v>41.750000000000007</v>
      </c>
      <c r="L92" s="338">
        <f t="shared" si="3"/>
        <v>9.7950000000000017</v>
      </c>
      <c r="M92" s="256">
        <f t="shared" si="4"/>
        <v>14</v>
      </c>
      <c r="N92" s="314">
        <f t="shared" si="5"/>
        <v>69.964285714285722</v>
      </c>
    </row>
    <row r="93" spans="1:14" x14ac:dyDescent="0.25">
      <c r="A93" s="163">
        <v>88</v>
      </c>
      <c r="B93" s="149" t="s">
        <v>383</v>
      </c>
      <c r="C93" s="272" t="s">
        <v>397</v>
      </c>
      <c r="D93" s="312">
        <v>12</v>
      </c>
      <c r="E93" s="249">
        <v>12</v>
      </c>
      <c r="F93" s="313">
        <v>100</v>
      </c>
      <c r="G93" s="260" t="s">
        <v>383</v>
      </c>
      <c r="H93" s="322" t="s">
        <v>397</v>
      </c>
      <c r="I93" s="312">
        <v>1.3220000000000001</v>
      </c>
      <c r="J93" s="139">
        <v>2</v>
      </c>
      <c r="K93" s="314">
        <v>66.100000000000009</v>
      </c>
      <c r="L93" s="338">
        <f t="shared" si="3"/>
        <v>13.321999999999999</v>
      </c>
      <c r="M93" s="256">
        <f t="shared" si="4"/>
        <v>14</v>
      </c>
      <c r="N93" s="313">
        <f t="shared" si="5"/>
        <v>95.157142857142844</v>
      </c>
    </row>
    <row r="94" spans="1:14" ht="14.25" customHeight="1" x14ac:dyDescent="0.25">
      <c r="A94" s="163">
        <v>89</v>
      </c>
      <c r="B94" s="149" t="s">
        <v>383</v>
      </c>
      <c r="C94" s="272" t="s">
        <v>398</v>
      </c>
      <c r="D94" s="312">
        <v>11.084999999999999</v>
      </c>
      <c r="E94" s="249">
        <v>12</v>
      </c>
      <c r="F94" s="313">
        <v>92.375</v>
      </c>
      <c r="G94" s="260" t="s">
        <v>383</v>
      </c>
      <c r="H94" s="322" t="s">
        <v>398</v>
      </c>
      <c r="I94" s="312">
        <v>1.0010000000000001</v>
      </c>
      <c r="J94" s="139">
        <v>2</v>
      </c>
      <c r="K94" s="314">
        <v>50.050000000000004</v>
      </c>
      <c r="L94" s="338">
        <f t="shared" si="3"/>
        <v>12.085999999999999</v>
      </c>
      <c r="M94" s="256">
        <f t="shared" si="4"/>
        <v>14</v>
      </c>
      <c r="N94" s="313">
        <f t="shared" si="5"/>
        <v>86.328571428571422</v>
      </c>
    </row>
    <row r="95" spans="1:14" ht="25.5" x14ac:dyDescent="0.25">
      <c r="A95" s="163">
        <v>90</v>
      </c>
      <c r="B95" s="149" t="s">
        <v>383</v>
      </c>
      <c r="C95" s="272" t="s">
        <v>399</v>
      </c>
      <c r="D95" s="312">
        <v>9.64</v>
      </c>
      <c r="E95" s="249">
        <v>12</v>
      </c>
      <c r="F95" s="313">
        <v>80.333333333333329</v>
      </c>
      <c r="G95" s="260" t="s">
        <v>383</v>
      </c>
      <c r="H95" s="323" t="s">
        <v>399</v>
      </c>
      <c r="I95" s="312">
        <v>1.1499999999999999</v>
      </c>
      <c r="J95" s="139">
        <v>2</v>
      </c>
      <c r="K95" s="314">
        <v>57.499999999999993</v>
      </c>
      <c r="L95" s="338">
        <f t="shared" si="3"/>
        <v>10.790000000000001</v>
      </c>
      <c r="M95" s="256">
        <f t="shared" si="4"/>
        <v>14</v>
      </c>
      <c r="N95" s="313">
        <f t="shared" si="5"/>
        <v>77.071428571428584</v>
      </c>
    </row>
    <row r="96" spans="1:14" x14ac:dyDescent="0.25">
      <c r="A96" s="163">
        <v>91</v>
      </c>
      <c r="B96" s="149" t="s">
        <v>383</v>
      </c>
      <c r="C96" s="272" t="s">
        <v>400</v>
      </c>
      <c r="D96" s="312">
        <v>11.899999999999999</v>
      </c>
      <c r="E96" s="249">
        <v>12</v>
      </c>
      <c r="F96" s="313">
        <v>99.166666666666657</v>
      </c>
      <c r="G96" s="260" t="s">
        <v>383</v>
      </c>
      <c r="H96" s="322" t="s">
        <v>400</v>
      </c>
      <c r="I96" s="312">
        <v>1.7470000000000001</v>
      </c>
      <c r="J96" s="139">
        <v>2</v>
      </c>
      <c r="K96" s="313">
        <v>87.350000000000009</v>
      </c>
      <c r="L96" s="338">
        <f t="shared" si="3"/>
        <v>13.646999999999998</v>
      </c>
      <c r="M96" s="256">
        <f t="shared" si="4"/>
        <v>14</v>
      </c>
      <c r="N96" s="313">
        <f t="shared" si="5"/>
        <v>97.478571428571414</v>
      </c>
    </row>
    <row r="97" spans="1:14" ht="25.5" x14ac:dyDescent="0.25">
      <c r="A97" s="163">
        <v>92</v>
      </c>
      <c r="B97" s="149" t="s">
        <v>383</v>
      </c>
      <c r="C97" s="272" t="s">
        <v>401</v>
      </c>
      <c r="D97" s="312">
        <v>9.8000000000000007</v>
      </c>
      <c r="E97" s="249">
        <v>12</v>
      </c>
      <c r="F97" s="313">
        <v>81.666666666666671</v>
      </c>
      <c r="G97" s="260" t="s">
        <v>383</v>
      </c>
      <c r="H97" s="322" t="s">
        <v>401</v>
      </c>
      <c r="I97" s="312">
        <v>1.4500000000000002</v>
      </c>
      <c r="J97" s="139">
        <v>2</v>
      </c>
      <c r="K97" s="314">
        <v>72.500000000000014</v>
      </c>
      <c r="L97" s="338">
        <f t="shared" si="3"/>
        <v>11.25</v>
      </c>
      <c r="M97" s="256">
        <f t="shared" si="4"/>
        <v>14</v>
      </c>
      <c r="N97" s="313">
        <f t="shared" si="5"/>
        <v>80.357142857142861</v>
      </c>
    </row>
    <row r="98" spans="1:14" ht="25.5" x14ac:dyDescent="0.25">
      <c r="A98" s="163">
        <v>93</v>
      </c>
      <c r="B98" s="149" t="s">
        <v>383</v>
      </c>
      <c r="C98" s="272" t="s">
        <v>402</v>
      </c>
      <c r="D98" s="312">
        <v>10.562000000000001</v>
      </c>
      <c r="E98" s="249">
        <v>12</v>
      </c>
      <c r="F98" s="313">
        <v>88.01666666666668</v>
      </c>
      <c r="G98" s="260" t="s">
        <v>383</v>
      </c>
      <c r="H98" s="322" t="s">
        <v>402</v>
      </c>
      <c r="I98" s="312">
        <v>0.68199999999999994</v>
      </c>
      <c r="J98" s="139">
        <v>2</v>
      </c>
      <c r="K98" s="315">
        <v>34.099999999999994</v>
      </c>
      <c r="L98" s="338">
        <f t="shared" si="3"/>
        <v>11.244000000000002</v>
      </c>
      <c r="M98" s="256">
        <f t="shared" si="4"/>
        <v>14</v>
      </c>
      <c r="N98" s="313">
        <f t="shared" si="5"/>
        <v>80.314285714285731</v>
      </c>
    </row>
    <row r="99" spans="1:14" ht="25.5" x14ac:dyDescent="0.25">
      <c r="A99" s="163">
        <v>94</v>
      </c>
      <c r="B99" s="149" t="s">
        <v>383</v>
      </c>
      <c r="C99" s="272" t="s">
        <v>403</v>
      </c>
      <c r="D99" s="312">
        <v>9.9989999999999988</v>
      </c>
      <c r="E99" s="249">
        <v>12</v>
      </c>
      <c r="F99" s="313">
        <v>83.324999999999989</v>
      </c>
      <c r="G99" s="260" t="s">
        <v>383</v>
      </c>
      <c r="H99" s="322" t="s">
        <v>403</v>
      </c>
      <c r="I99" s="312">
        <v>1.5609999999999999</v>
      </c>
      <c r="J99" s="139">
        <v>2</v>
      </c>
      <c r="K99" s="313">
        <v>78.05</v>
      </c>
      <c r="L99" s="338">
        <f t="shared" si="3"/>
        <v>11.559999999999999</v>
      </c>
      <c r="M99" s="256">
        <f t="shared" si="4"/>
        <v>14</v>
      </c>
      <c r="N99" s="313">
        <f t="shared" si="5"/>
        <v>82.571428571428555</v>
      </c>
    </row>
    <row r="100" spans="1:14" x14ac:dyDescent="0.25">
      <c r="A100" s="163">
        <v>95</v>
      </c>
      <c r="B100" s="149" t="s">
        <v>383</v>
      </c>
      <c r="C100" s="272" t="s">
        <v>404</v>
      </c>
      <c r="D100" s="312">
        <v>11</v>
      </c>
      <c r="E100" s="249">
        <v>12</v>
      </c>
      <c r="F100" s="313">
        <v>91.666666666666657</v>
      </c>
      <c r="G100" s="260" t="s">
        <v>383</v>
      </c>
      <c r="H100" s="322" t="s">
        <v>404</v>
      </c>
      <c r="I100" s="312">
        <v>1.4529999999999998</v>
      </c>
      <c r="J100" s="139">
        <v>2</v>
      </c>
      <c r="K100" s="314">
        <v>72.649999999999991</v>
      </c>
      <c r="L100" s="338">
        <f t="shared" si="3"/>
        <v>12.452999999999999</v>
      </c>
      <c r="M100" s="256">
        <f t="shared" si="4"/>
        <v>14</v>
      </c>
      <c r="N100" s="313">
        <f t="shared" si="5"/>
        <v>88.949999999999989</v>
      </c>
    </row>
    <row r="101" spans="1:14" ht="18" customHeight="1" x14ac:dyDescent="0.25">
      <c r="A101" s="163">
        <v>96</v>
      </c>
      <c r="B101" s="149" t="s">
        <v>383</v>
      </c>
      <c r="C101" s="272" t="s">
        <v>405</v>
      </c>
      <c r="D101" s="312">
        <v>11</v>
      </c>
      <c r="E101" s="249">
        <v>12</v>
      </c>
      <c r="F101" s="313">
        <v>91.666666666666657</v>
      </c>
      <c r="G101" s="260" t="s">
        <v>383</v>
      </c>
      <c r="H101" s="322" t="s">
        <v>405</v>
      </c>
      <c r="I101" s="312">
        <v>1.2910000000000001</v>
      </c>
      <c r="J101" s="139">
        <v>2</v>
      </c>
      <c r="K101" s="314">
        <v>64.550000000000011</v>
      </c>
      <c r="L101" s="338">
        <f t="shared" si="3"/>
        <v>12.291</v>
      </c>
      <c r="M101" s="256">
        <f t="shared" si="4"/>
        <v>14</v>
      </c>
      <c r="N101" s="313">
        <f t="shared" si="5"/>
        <v>87.792857142857144</v>
      </c>
    </row>
    <row r="102" spans="1:14" ht="25.5" x14ac:dyDescent="0.25">
      <c r="A102" s="163">
        <v>97</v>
      </c>
      <c r="B102" s="149" t="s">
        <v>383</v>
      </c>
      <c r="C102" s="272" t="s">
        <v>406</v>
      </c>
      <c r="D102" s="312">
        <v>10.875</v>
      </c>
      <c r="E102" s="249">
        <v>12</v>
      </c>
      <c r="F102" s="313">
        <v>90.625</v>
      </c>
      <c r="G102" s="260" t="s">
        <v>383</v>
      </c>
      <c r="H102" s="322" t="s">
        <v>406</v>
      </c>
      <c r="I102" s="312">
        <v>1.625</v>
      </c>
      <c r="J102" s="139">
        <v>2</v>
      </c>
      <c r="K102" s="313">
        <v>81.25</v>
      </c>
      <c r="L102" s="338">
        <f t="shared" si="3"/>
        <v>12.5</v>
      </c>
      <c r="M102" s="256">
        <f t="shared" si="4"/>
        <v>14</v>
      </c>
      <c r="N102" s="313">
        <f t="shared" si="5"/>
        <v>89.285714285714292</v>
      </c>
    </row>
    <row r="103" spans="1:14" ht="25.5" x14ac:dyDescent="0.25">
      <c r="A103" s="163">
        <v>98</v>
      </c>
      <c r="B103" s="149" t="s">
        <v>383</v>
      </c>
      <c r="C103" s="272" t="s">
        <v>407</v>
      </c>
      <c r="D103" s="312">
        <v>8.9999999999999982</v>
      </c>
      <c r="E103" s="249">
        <v>12</v>
      </c>
      <c r="F103" s="313">
        <v>74.999999999999986</v>
      </c>
      <c r="G103" s="260" t="s">
        <v>383</v>
      </c>
      <c r="H103" s="322" t="s">
        <v>407</v>
      </c>
      <c r="I103" s="312">
        <v>1.23</v>
      </c>
      <c r="J103" s="139">
        <v>2</v>
      </c>
      <c r="K103" s="314">
        <v>61.5</v>
      </c>
      <c r="L103" s="338">
        <f t="shared" si="3"/>
        <v>10.229999999999999</v>
      </c>
      <c r="M103" s="256">
        <f t="shared" si="4"/>
        <v>14</v>
      </c>
      <c r="N103" s="314">
        <f t="shared" si="5"/>
        <v>73.071428571428569</v>
      </c>
    </row>
    <row r="104" spans="1:14" ht="25.5" x14ac:dyDescent="0.25">
      <c r="A104" s="163">
        <v>99</v>
      </c>
      <c r="B104" s="149" t="s">
        <v>383</v>
      </c>
      <c r="C104" s="272" t="s">
        <v>408</v>
      </c>
      <c r="D104" s="312">
        <v>10.690000000000001</v>
      </c>
      <c r="E104" s="249">
        <v>12</v>
      </c>
      <c r="F104" s="313">
        <v>89.083333333333343</v>
      </c>
      <c r="G104" s="260" t="s">
        <v>383</v>
      </c>
      <c r="H104" s="322" t="s">
        <v>408</v>
      </c>
      <c r="I104" s="312">
        <v>1.6789999999999998</v>
      </c>
      <c r="J104" s="139">
        <v>2</v>
      </c>
      <c r="K104" s="313">
        <v>83.949999999999989</v>
      </c>
      <c r="L104" s="338">
        <f t="shared" si="3"/>
        <v>12.369000000000002</v>
      </c>
      <c r="M104" s="256">
        <f t="shared" si="4"/>
        <v>14</v>
      </c>
      <c r="N104" s="313">
        <f t="shared" si="5"/>
        <v>88.350000000000009</v>
      </c>
    </row>
    <row r="105" spans="1:14" x14ac:dyDescent="0.25">
      <c r="A105" s="163">
        <v>100</v>
      </c>
      <c r="B105" s="149" t="s">
        <v>383</v>
      </c>
      <c r="C105" s="272" t="s">
        <v>409</v>
      </c>
      <c r="D105" s="312">
        <v>10.49</v>
      </c>
      <c r="E105" s="249">
        <v>12</v>
      </c>
      <c r="F105" s="313">
        <v>87.416666666666671</v>
      </c>
      <c r="G105" s="260" t="s">
        <v>383</v>
      </c>
      <c r="H105" s="322" t="s">
        <v>409</v>
      </c>
      <c r="I105" s="312">
        <v>1.8320000000000001</v>
      </c>
      <c r="J105" s="139">
        <v>2</v>
      </c>
      <c r="K105" s="313">
        <v>91.600000000000009</v>
      </c>
      <c r="L105" s="338">
        <f t="shared" si="3"/>
        <v>12.322000000000001</v>
      </c>
      <c r="M105" s="256">
        <f t="shared" si="4"/>
        <v>14</v>
      </c>
      <c r="N105" s="313">
        <f t="shared" si="5"/>
        <v>88.01428571428572</v>
      </c>
    </row>
    <row r="106" spans="1:14" x14ac:dyDescent="0.25">
      <c r="A106" s="163">
        <v>101</v>
      </c>
      <c r="B106" s="149" t="s">
        <v>383</v>
      </c>
      <c r="C106" s="272" t="s">
        <v>410</v>
      </c>
      <c r="D106" s="312">
        <v>10.64</v>
      </c>
      <c r="E106" s="249">
        <v>12</v>
      </c>
      <c r="F106" s="313">
        <v>88.666666666666671</v>
      </c>
      <c r="G106" s="260" t="s">
        <v>383</v>
      </c>
      <c r="H106" s="322" t="s">
        <v>410</v>
      </c>
      <c r="I106" s="312">
        <v>1.4410000000000001</v>
      </c>
      <c r="J106" s="139">
        <v>2</v>
      </c>
      <c r="K106" s="314">
        <v>72.05</v>
      </c>
      <c r="L106" s="338">
        <f t="shared" si="3"/>
        <v>12.081000000000001</v>
      </c>
      <c r="M106" s="256">
        <f t="shared" si="4"/>
        <v>14</v>
      </c>
      <c r="N106" s="313">
        <f t="shared" si="5"/>
        <v>86.292857142857144</v>
      </c>
    </row>
    <row r="107" spans="1:14" ht="12.75" customHeight="1" x14ac:dyDescent="0.25">
      <c r="A107" s="163">
        <v>102</v>
      </c>
      <c r="B107" s="149" t="s">
        <v>383</v>
      </c>
      <c r="C107" s="272" t="s">
        <v>411</v>
      </c>
      <c r="D107" s="312">
        <v>10.984999999999999</v>
      </c>
      <c r="E107" s="249">
        <v>12</v>
      </c>
      <c r="F107" s="313">
        <v>91.541666666666671</v>
      </c>
      <c r="G107" s="260" t="s">
        <v>383</v>
      </c>
      <c r="H107" s="322" t="s">
        <v>411</v>
      </c>
      <c r="I107" s="312">
        <v>1.6560000000000001</v>
      </c>
      <c r="J107" s="139">
        <v>2</v>
      </c>
      <c r="K107" s="313">
        <v>82.800000000000011</v>
      </c>
      <c r="L107" s="338">
        <f t="shared" si="3"/>
        <v>12.641</v>
      </c>
      <c r="M107" s="256">
        <f t="shared" si="4"/>
        <v>14</v>
      </c>
      <c r="N107" s="313">
        <f t="shared" si="5"/>
        <v>90.292857142857144</v>
      </c>
    </row>
    <row r="108" spans="1:14" x14ac:dyDescent="0.25">
      <c r="A108" s="163">
        <v>103</v>
      </c>
      <c r="B108" s="149" t="s">
        <v>383</v>
      </c>
      <c r="C108" s="272" t="s">
        <v>412</v>
      </c>
      <c r="D108" s="312">
        <v>10.093000000000002</v>
      </c>
      <c r="E108" s="249">
        <v>12</v>
      </c>
      <c r="F108" s="313">
        <v>84.108333333333348</v>
      </c>
      <c r="G108" s="260" t="s">
        <v>383</v>
      </c>
      <c r="H108" s="322" t="s">
        <v>412</v>
      </c>
      <c r="I108" s="312">
        <v>1.0649999999999999</v>
      </c>
      <c r="J108" s="139">
        <v>2</v>
      </c>
      <c r="K108" s="314">
        <v>53.25</v>
      </c>
      <c r="L108" s="338">
        <f t="shared" si="3"/>
        <v>11.158000000000001</v>
      </c>
      <c r="M108" s="256">
        <f t="shared" si="4"/>
        <v>14</v>
      </c>
      <c r="N108" s="313">
        <f t="shared" si="5"/>
        <v>79.7</v>
      </c>
    </row>
    <row r="109" spans="1:14" x14ac:dyDescent="0.25">
      <c r="A109" s="163">
        <v>104</v>
      </c>
      <c r="B109" s="149" t="s">
        <v>383</v>
      </c>
      <c r="C109" s="272" t="s">
        <v>413</v>
      </c>
      <c r="D109" s="312">
        <v>11.2</v>
      </c>
      <c r="E109" s="249">
        <v>12</v>
      </c>
      <c r="F109" s="313">
        <v>93.333333333333329</v>
      </c>
      <c r="G109" s="260" t="s">
        <v>383</v>
      </c>
      <c r="H109" s="322" t="s">
        <v>413</v>
      </c>
      <c r="I109" s="312">
        <v>0.29699999999999993</v>
      </c>
      <c r="J109" s="139">
        <v>2</v>
      </c>
      <c r="K109" s="336">
        <v>14.849999999999996</v>
      </c>
      <c r="L109" s="338">
        <f t="shared" si="3"/>
        <v>11.497</v>
      </c>
      <c r="M109" s="256">
        <f t="shared" si="4"/>
        <v>14</v>
      </c>
      <c r="N109" s="313">
        <f t="shared" si="5"/>
        <v>82.121428571428567</v>
      </c>
    </row>
    <row r="110" spans="1:14" ht="15" customHeight="1" x14ac:dyDescent="0.25">
      <c r="A110" s="163">
        <v>105</v>
      </c>
      <c r="B110" s="149" t="s">
        <v>383</v>
      </c>
      <c r="C110" s="272" t="s">
        <v>414</v>
      </c>
      <c r="D110" s="312">
        <v>9.0399999999999991</v>
      </c>
      <c r="E110" s="249">
        <v>12</v>
      </c>
      <c r="F110" s="313">
        <v>75.333333333333329</v>
      </c>
      <c r="G110" s="260" t="s">
        <v>383</v>
      </c>
      <c r="H110" s="322" t="s">
        <v>414</v>
      </c>
      <c r="I110" s="312">
        <v>1.24</v>
      </c>
      <c r="J110" s="139">
        <v>2</v>
      </c>
      <c r="K110" s="314">
        <v>62</v>
      </c>
      <c r="L110" s="338">
        <f t="shared" si="3"/>
        <v>10.28</v>
      </c>
      <c r="M110" s="256">
        <f t="shared" si="4"/>
        <v>14</v>
      </c>
      <c r="N110" s="314">
        <f t="shared" si="5"/>
        <v>73.428571428571416</v>
      </c>
    </row>
    <row r="111" spans="1:14" x14ac:dyDescent="0.25">
      <c r="A111" s="163">
        <v>106</v>
      </c>
      <c r="B111" s="149" t="s">
        <v>383</v>
      </c>
      <c r="C111" s="272" t="s">
        <v>415</v>
      </c>
      <c r="D111" s="312">
        <v>10.600000000000001</v>
      </c>
      <c r="E111" s="249">
        <v>12</v>
      </c>
      <c r="F111" s="313">
        <v>88.333333333333343</v>
      </c>
      <c r="G111" s="260" t="s">
        <v>383</v>
      </c>
      <c r="H111" s="322" t="s">
        <v>415</v>
      </c>
      <c r="I111" s="312">
        <v>1.6890000000000001</v>
      </c>
      <c r="J111" s="139">
        <v>2</v>
      </c>
      <c r="K111" s="313">
        <v>84.45</v>
      </c>
      <c r="L111" s="338">
        <f t="shared" si="3"/>
        <v>12.289000000000001</v>
      </c>
      <c r="M111" s="256">
        <f t="shared" si="4"/>
        <v>14</v>
      </c>
      <c r="N111" s="313">
        <f t="shared" si="5"/>
        <v>87.778571428571439</v>
      </c>
    </row>
    <row r="112" spans="1:14" ht="25.5" x14ac:dyDescent="0.25">
      <c r="A112" s="163">
        <v>107</v>
      </c>
      <c r="B112" s="149" t="s">
        <v>383</v>
      </c>
      <c r="C112" s="272" t="s">
        <v>416</v>
      </c>
      <c r="D112" s="312">
        <v>11.68</v>
      </c>
      <c r="E112" s="249">
        <v>12</v>
      </c>
      <c r="F112" s="313">
        <v>97.333333333333329</v>
      </c>
      <c r="G112" s="260" t="s">
        <v>383</v>
      </c>
      <c r="H112" s="322" t="s">
        <v>416</v>
      </c>
      <c r="I112" s="312">
        <v>1.7</v>
      </c>
      <c r="J112" s="139">
        <v>2</v>
      </c>
      <c r="K112" s="313">
        <v>85</v>
      </c>
      <c r="L112" s="338">
        <f t="shared" si="3"/>
        <v>13.379999999999999</v>
      </c>
      <c r="M112" s="256">
        <f t="shared" si="4"/>
        <v>14</v>
      </c>
      <c r="N112" s="313">
        <f t="shared" si="5"/>
        <v>95.571428571428569</v>
      </c>
    </row>
    <row r="113" spans="1:14" x14ac:dyDescent="0.25">
      <c r="A113" s="163">
        <v>108</v>
      </c>
      <c r="B113" s="149" t="s">
        <v>383</v>
      </c>
      <c r="C113" s="274" t="s">
        <v>607</v>
      </c>
      <c r="D113" s="312">
        <v>11.95</v>
      </c>
      <c r="E113" s="249">
        <v>12</v>
      </c>
      <c r="F113" s="313">
        <v>99.583333333333329</v>
      </c>
      <c r="G113" s="260" t="s">
        <v>383</v>
      </c>
      <c r="H113" s="323" t="s">
        <v>417</v>
      </c>
      <c r="I113" s="312">
        <v>1.0589999999999999</v>
      </c>
      <c r="J113" s="139">
        <v>2</v>
      </c>
      <c r="K113" s="314">
        <v>52.949999999999996</v>
      </c>
      <c r="L113" s="338">
        <f t="shared" si="3"/>
        <v>13.008999999999999</v>
      </c>
      <c r="M113" s="256">
        <f t="shared" si="4"/>
        <v>14</v>
      </c>
      <c r="N113" s="313">
        <f t="shared" si="5"/>
        <v>92.921428571428564</v>
      </c>
    </row>
    <row r="114" spans="1:14" x14ac:dyDescent="0.25">
      <c r="A114" s="163">
        <v>109</v>
      </c>
      <c r="B114" s="149" t="s">
        <v>383</v>
      </c>
      <c r="C114" s="274" t="s">
        <v>418</v>
      </c>
      <c r="D114" s="312">
        <v>12</v>
      </c>
      <c r="E114" s="249">
        <v>12</v>
      </c>
      <c r="F114" s="313">
        <v>100</v>
      </c>
      <c r="G114" s="260" t="s">
        <v>383</v>
      </c>
      <c r="H114" s="322" t="s">
        <v>418</v>
      </c>
      <c r="I114" s="312">
        <v>1.883</v>
      </c>
      <c r="J114" s="139">
        <v>2</v>
      </c>
      <c r="K114" s="313">
        <v>94.15</v>
      </c>
      <c r="L114" s="338">
        <f t="shared" si="3"/>
        <v>13.882999999999999</v>
      </c>
      <c r="M114" s="256">
        <f t="shared" si="4"/>
        <v>14</v>
      </c>
      <c r="N114" s="313">
        <f t="shared" si="5"/>
        <v>99.164285714285711</v>
      </c>
    </row>
    <row r="115" spans="1:14" x14ac:dyDescent="0.25">
      <c r="A115" s="163">
        <v>110</v>
      </c>
      <c r="B115" s="149" t="s">
        <v>383</v>
      </c>
      <c r="C115" s="272" t="s">
        <v>419</v>
      </c>
      <c r="D115" s="312">
        <v>10.3</v>
      </c>
      <c r="E115" s="249">
        <v>12</v>
      </c>
      <c r="F115" s="313">
        <v>85.833333333333343</v>
      </c>
      <c r="G115" s="260" t="s">
        <v>383</v>
      </c>
      <c r="H115" s="322" t="s">
        <v>419</v>
      </c>
      <c r="I115" s="312">
        <v>1.6439999999999999</v>
      </c>
      <c r="J115" s="139">
        <v>2</v>
      </c>
      <c r="K115" s="313">
        <v>82.199999999999989</v>
      </c>
      <c r="L115" s="338">
        <f t="shared" si="3"/>
        <v>11.944000000000001</v>
      </c>
      <c r="M115" s="256">
        <f t="shared" si="4"/>
        <v>14</v>
      </c>
      <c r="N115" s="313">
        <f t="shared" si="5"/>
        <v>85.314285714285717</v>
      </c>
    </row>
    <row r="116" spans="1:14" x14ac:dyDescent="0.25">
      <c r="A116" s="163">
        <v>111</v>
      </c>
      <c r="B116" s="149" t="s">
        <v>383</v>
      </c>
      <c r="C116" s="272" t="s">
        <v>420</v>
      </c>
      <c r="D116" s="312">
        <v>10.68</v>
      </c>
      <c r="E116" s="249">
        <v>12</v>
      </c>
      <c r="F116" s="313">
        <v>89</v>
      </c>
      <c r="G116" s="260" t="s">
        <v>383</v>
      </c>
      <c r="H116" s="322" t="s">
        <v>420</v>
      </c>
      <c r="I116" s="312">
        <v>1.653</v>
      </c>
      <c r="J116" s="139">
        <v>2</v>
      </c>
      <c r="K116" s="313">
        <v>82.65</v>
      </c>
      <c r="L116" s="338">
        <f t="shared" si="3"/>
        <v>12.333</v>
      </c>
      <c r="M116" s="256">
        <f t="shared" si="4"/>
        <v>14</v>
      </c>
      <c r="N116" s="313">
        <f t="shared" si="5"/>
        <v>88.092857142857142</v>
      </c>
    </row>
    <row r="117" spans="1:14" ht="25.5" x14ac:dyDescent="0.25">
      <c r="A117" s="163">
        <v>112</v>
      </c>
      <c r="B117" s="149" t="s">
        <v>383</v>
      </c>
      <c r="C117" s="272" t="s">
        <v>421</v>
      </c>
      <c r="D117" s="312">
        <v>9.4600000000000009</v>
      </c>
      <c r="E117" s="249">
        <v>12</v>
      </c>
      <c r="F117" s="313">
        <v>78.833333333333343</v>
      </c>
      <c r="G117" s="260" t="s">
        <v>383</v>
      </c>
      <c r="H117" s="322" t="s">
        <v>421</v>
      </c>
      <c r="I117" s="312">
        <v>8.9999999999999858E-2</v>
      </c>
      <c r="J117" s="139">
        <v>2</v>
      </c>
      <c r="K117" s="336">
        <v>4.4999999999999929</v>
      </c>
      <c r="L117" s="338">
        <f t="shared" si="3"/>
        <v>9.5500000000000007</v>
      </c>
      <c r="M117" s="256">
        <f t="shared" si="4"/>
        <v>14</v>
      </c>
      <c r="N117" s="314">
        <f t="shared" si="5"/>
        <v>68.214285714285722</v>
      </c>
    </row>
    <row r="118" spans="1:14" x14ac:dyDescent="0.25">
      <c r="A118" s="163">
        <v>113</v>
      </c>
      <c r="B118" s="149" t="s">
        <v>383</v>
      </c>
      <c r="C118" s="272" t="s">
        <v>422</v>
      </c>
      <c r="D118" s="312">
        <v>10.860000000000001</v>
      </c>
      <c r="E118" s="249">
        <v>12</v>
      </c>
      <c r="F118" s="313">
        <v>90.500000000000014</v>
      </c>
      <c r="G118" s="260" t="s">
        <v>383</v>
      </c>
      <c r="H118" s="322" t="s">
        <v>422</v>
      </c>
      <c r="I118" s="312">
        <v>1.7510000000000001</v>
      </c>
      <c r="J118" s="139">
        <v>2</v>
      </c>
      <c r="K118" s="313">
        <v>87.550000000000011</v>
      </c>
      <c r="L118" s="338">
        <f t="shared" si="3"/>
        <v>12.611000000000001</v>
      </c>
      <c r="M118" s="256">
        <f t="shared" si="4"/>
        <v>14</v>
      </c>
      <c r="N118" s="313">
        <f t="shared" si="5"/>
        <v>90.078571428571436</v>
      </c>
    </row>
    <row r="119" spans="1:14" ht="25.5" x14ac:dyDescent="0.25">
      <c r="A119" s="163">
        <v>114</v>
      </c>
      <c r="B119" s="152" t="s">
        <v>383</v>
      </c>
      <c r="C119" s="272" t="s">
        <v>423</v>
      </c>
      <c r="D119" s="312">
        <v>12</v>
      </c>
      <c r="E119" s="249">
        <v>12</v>
      </c>
      <c r="F119" s="313">
        <v>100</v>
      </c>
      <c r="G119" s="260" t="s">
        <v>383</v>
      </c>
      <c r="H119" s="322" t="s">
        <v>423</v>
      </c>
      <c r="I119" s="312">
        <v>1.423</v>
      </c>
      <c r="J119" s="139">
        <v>2</v>
      </c>
      <c r="K119" s="314">
        <v>71.150000000000006</v>
      </c>
      <c r="L119" s="338">
        <f t="shared" si="3"/>
        <v>13.423</v>
      </c>
      <c r="M119" s="256">
        <f t="shared" si="4"/>
        <v>14</v>
      </c>
      <c r="N119" s="313">
        <f t="shared" si="5"/>
        <v>95.878571428571419</v>
      </c>
    </row>
    <row r="120" spans="1:14" x14ac:dyDescent="0.25">
      <c r="A120" s="163">
        <v>115</v>
      </c>
      <c r="B120" s="152" t="s">
        <v>383</v>
      </c>
      <c r="C120" s="272" t="s">
        <v>424</v>
      </c>
      <c r="D120" s="312">
        <v>11</v>
      </c>
      <c r="E120" s="249">
        <v>12</v>
      </c>
      <c r="F120" s="313">
        <v>91.666666666666657</v>
      </c>
      <c r="G120" s="260" t="s">
        <v>383</v>
      </c>
      <c r="H120" s="322" t="s">
        <v>424</v>
      </c>
      <c r="I120" s="312">
        <v>1.6970000000000001</v>
      </c>
      <c r="J120" s="139">
        <v>2</v>
      </c>
      <c r="K120" s="313">
        <v>84.850000000000009</v>
      </c>
      <c r="L120" s="338">
        <f t="shared" si="3"/>
        <v>12.696999999999999</v>
      </c>
      <c r="M120" s="256">
        <f t="shared" si="4"/>
        <v>14</v>
      </c>
      <c r="N120" s="313">
        <f t="shared" si="5"/>
        <v>90.692857142857136</v>
      </c>
    </row>
    <row r="121" spans="1:14" x14ac:dyDescent="0.25">
      <c r="A121" s="163">
        <v>116</v>
      </c>
      <c r="B121" s="152" t="s">
        <v>383</v>
      </c>
      <c r="C121" s="272" t="s">
        <v>425</v>
      </c>
      <c r="D121" s="312">
        <v>10.209999999999999</v>
      </c>
      <c r="E121" s="249">
        <v>12</v>
      </c>
      <c r="F121" s="313">
        <v>85.083333333333329</v>
      </c>
      <c r="G121" s="260" t="s">
        <v>383</v>
      </c>
      <c r="H121" s="322" t="s">
        <v>425</v>
      </c>
      <c r="I121" s="312">
        <v>1.45</v>
      </c>
      <c r="J121" s="139">
        <v>2</v>
      </c>
      <c r="K121" s="314">
        <v>72.5</v>
      </c>
      <c r="L121" s="338">
        <f t="shared" si="3"/>
        <v>11.659999999999998</v>
      </c>
      <c r="M121" s="256">
        <f t="shared" si="4"/>
        <v>14</v>
      </c>
      <c r="N121" s="313">
        <f t="shared" si="5"/>
        <v>83.285714285714278</v>
      </c>
    </row>
    <row r="122" spans="1:14" x14ac:dyDescent="0.25">
      <c r="A122" s="163">
        <v>117</v>
      </c>
      <c r="B122" s="152" t="s">
        <v>383</v>
      </c>
      <c r="C122" s="272" t="s">
        <v>426</v>
      </c>
      <c r="D122" s="312">
        <v>11.223000000000001</v>
      </c>
      <c r="E122" s="249">
        <v>12</v>
      </c>
      <c r="F122" s="313">
        <v>93.525000000000006</v>
      </c>
      <c r="G122" s="260" t="s">
        <v>383</v>
      </c>
      <c r="H122" s="322" t="s">
        <v>426</v>
      </c>
      <c r="I122" s="312">
        <v>1.6759999999999999</v>
      </c>
      <c r="J122" s="139">
        <v>2</v>
      </c>
      <c r="K122" s="313">
        <v>83.8</v>
      </c>
      <c r="L122" s="338">
        <f t="shared" si="3"/>
        <v>12.899000000000001</v>
      </c>
      <c r="M122" s="256">
        <f t="shared" si="4"/>
        <v>14</v>
      </c>
      <c r="N122" s="313">
        <f t="shared" si="5"/>
        <v>92.135714285714286</v>
      </c>
    </row>
    <row r="123" spans="1:14" x14ac:dyDescent="0.25">
      <c r="A123" s="163">
        <v>118</v>
      </c>
      <c r="B123" s="152" t="s">
        <v>383</v>
      </c>
      <c r="C123" s="272" t="s">
        <v>427</v>
      </c>
      <c r="D123" s="312">
        <v>12</v>
      </c>
      <c r="E123" s="249">
        <v>12</v>
      </c>
      <c r="F123" s="313">
        <v>100</v>
      </c>
      <c r="G123" s="260" t="s">
        <v>383</v>
      </c>
      <c r="H123" s="322" t="s">
        <v>427</v>
      </c>
      <c r="I123" s="312">
        <v>1.5999999999999999</v>
      </c>
      <c r="J123" s="139">
        <v>2</v>
      </c>
      <c r="K123" s="313">
        <v>80</v>
      </c>
      <c r="L123" s="338">
        <f t="shared" si="3"/>
        <v>13.6</v>
      </c>
      <c r="M123" s="256">
        <f t="shared" si="4"/>
        <v>14</v>
      </c>
      <c r="N123" s="313">
        <f t="shared" si="5"/>
        <v>97.142857142857139</v>
      </c>
    </row>
    <row r="124" spans="1:14" x14ac:dyDescent="0.25">
      <c r="A124" s="163">
        <v>119</v>
      </c>
      <c r="B124" s="152" t="s">
        <v>383</v>
      </c>
      <c r="C124" s="272" t="s">
        <v>428</v>
      </c>
      <c r="D124" s="312">
        <v>9.879999999999999</v>
      </c>
      <c r="E124" s="249">
        <v>12</v>
      </c>
      <c r="F124" s="313">
        <v>82.333333333333329</v>
      </c>
      <c r="G124" s="260" t="s">
        <v>383</v>
      </c>
      <c r="H124" s="322" t="s">
        <v>428</v>
      </c>
      <c r="I124" s="312">
        <v>1.77</v>
      </c>
      <c r="J124" s="139">
        <v>2</v>
      </c>
      <c r="K124" s="313">
        <v>88.5</v>
      </c>
      <c r="L124" s="338">
        <f t="shared" si="3"/>
        <v>11.649999999999999</v>
      </c>
      <c r="M124" s="256">
        <f t="shared" si="4"/>
        <v>14</v>
      </c>
      <c r="N124" s="313">
        <f t="shared" si="5"/>
        <v>83.214285714285708</v>
      </c>
    </row>
    <row r="125" spans="1:14" ht="25.5" x14ac:dyDescent="0.25">
      <c r="A125" s="163">
        <v>120</v>
      </c>
      <c r="B125" s="163" t="s">
        <v>0</v>
      </c>
      <c r="C125" s="269" t="s">
        <v>1</v>
      </c>
      <c r="D125" s="312">
        <v>9.8999999999999986</v>
      </c>
      <c r="E125" s="249">
        <v>12</v>
      </c>
      <c r="F125" s="313">
        <v>82.499999999999986</v>
      </c>
      <c r="G125" s="46" t="s">
        <v>0</v>
      </c>
      <c r="H125" s="324" t="s">
        <v>1</v>
      </c>
      <c r="I125" s="312">
        <v>1.02</v>
      </c>
      <c r="J125" s="139">
        <v>2</v>
      </c>
      <c r="K125" s="314">
        <v>51</v>
      </c>
      <c r="L125" s="338">
        <f t="shared" si="3"/>
        <v>10.919999999999998</v>
      </c>
      <c r="M125" s="256">
        <f t="shared" si="4"/>
        <v>14</v>
      </c>
      <c r="N125" s="313">
        <f t="shared" si="5"/>
        <v>77.999999999999986</v>
      </c>
    </row>
    <row r="126" spans="1:14" ht="27.75" customHeight="1" x14ac:dyDescent="0.25">
      <c r="A126" s="163">
        <v>121</v>
      </c>
      <c r="B126" s="163" t="s">
        <v>0</v>
      </c>
      <c r="C126" s="269" t="s">
        <v>2</v>
      </c>
      <c r="D126" s="312">
        <v>11.270000000000001</v>
      </c>
      <c r="E126" s="249">
        <v>12</v>
      </c>
      <c r="F126" s="313">
        <v>93.916666666666686</v>
      </c>
      <c r="G126" s="46" t="s">
        <v>0</v>
      </c>
      <c r="H126" s="324" t="s">
        <v>2</v>
      </c>
      <c r="I126" s="312">
        <v>1.51</v>
      </c>
      <c r="J126" s="139">
        <v>2</v>
      </c>
      <c r="K126" s="313">
        <v>75.5</v>
      </c>
      <c r="L126" s="338">
        <f t="shared" si="3"/>
        <v>12.780000000000001</v>
      </c>
      <c r="M126" s="256">
        <f t="shared" si="4"/>
        <v>14</v>
      </c>
      <c r="N126" s="313">
        <f t="shared" si="5"/>
        <v>91.285714285714292</v>
      </c>
    </row>
    <row r="127" spans="1:14" ht="51" x14ac:dyDescent="0.25">
      <c r="A127" s="163">
        <v>122</v>
      </c>
      <c r="B127" s="163" t="s">
        <v>0</v>
      </c>
      <c r="C127" s="269" t="s">
        <v>3</v>
      </c>
      <c r="D127" s="312">
        <v>10.549999999999999</v>
      </c>
      <c r="E127" s="249">
        <v>12</v>
      </c>
      <c r="F127" s="313">
        <v>87.916666666666657</v>
      </c>
      <c r="G127" s="46" t="s">
        <v>0</v>
      </c>
      <c r="H127" s="324" t="s">
        <v>3</v>
      </c>
      <c r="I127" s="312">
        <v>0.90999999999999992</v>
      </c>
      <c r="J127" s="139">
        <v>2</v>
      </c>
      <c r="K127" s="315">
        <v>45.499999999999993</v>
      </c>
      <c r="L127" s="338">
        <f t="shared" si="3"/>
        <v>11.459999999999999</v>
      </c>
      <c r="M127" s="256">
        <f t="shared" si="4"/>
        <v>14</v>
      </c>
      <c r="N127" s="313">
        <f t="shared" si="5"/>
        <v>81.857142857142847</v>
      </c>
    </row>
    <row r="128" spans="1:14" ht="38.25" x14ac:dyDescent="0.25">
      <c r="A128" s="163">
        <v>123</v>
      </c>
      <c r="B128" s="163" t="s">
        <v>0</v>
      </c>
      <c r="C128" s="269" t="s">
        <v>4</v>
      </c>
      <c r="D128" s="312">
        <v>12</v>
      </c>
      <c r="E128" s="249">
        <v>12</v>
      </c>
      <c r="F128" s="313">
        <v>100</v>
      </c>
      <c r="G128" s="46" t="s">
        <v>0</v>
      </c>
      <c r="H128" s="324" t="s">
        <v>4</v>
      </c>
      <c r="I128" s="312">
        <v>1.36</v>
      </c>
      <c r="J128" s="139">
        <v>2</v>
      </c>
      <c r="K128" s="314">
        <v>68</v>
      </c>
      <c r="L128" s="338">
        <f t="shared" si="3"/>
        <v>13.36</v>
      </c>
      <c r="M128" s="256">
        <f t="shared" si="4"/>
        <v>14</v>
      </c>
      <c r="N128" s="313">
        <f t="shared" si="5"/>
        <v>95.428571428571431</v>
      </c>
    </row>
    <row r="129" spans="1:14" ht="38.25" x14ac:dyDescent="0.25">
      <c r="A129" s="163">
        <v>124</v>
      </c>
      <c r="B129" s="163" t="s">
        <v>0</v>
      </c>
      <c r="C129" s="269" t="s">
        <v>5</v>
      </c>
      <c r="D129" s="312">
        <v>11.2</v>
      </c>
      <c r="E129" s="249">
        <v>12</v>
      </c>
      <c r="F129" s="313">
        <v>93.333333333333329</v>
      </c>
      <c r="G129" s="46" t="s">
        <v>0</v>
      </c>
      <c r="H129" s="324" t="s">
        <v>5</v>
      </c>
      <c r="I129" s="312">
        <v>0.95499999999999996</v>
      </c>
      <c r="J129" s="139">
        <v>2</v>
      </c>
      <c r="K129" s="315">
        <v>47.75</v>
      </c>
      <c r="L129" s="338">
        <f t="shared" si="3"/>
        <v>12.154999999999999</v>
      </c>
      <c r="M129" s="256">
        <f t="shared" si="4"/>
        <v>14</v>
      </c>
      <c r="N129" s="313">
        <f t="shared" si="5"/>
        <v>86.821428571428569</v>
      </c>
    </row>
    <row r="130" spans="1:14" ht="38.25" x14ac:dyDescent="0.25">
      <c r="A130" s="163">
        <v>125</v>
      </c>
      <c r="B130" s="163" t="s">
        <v>0</v>
      </c>
      <c r="C130" s="269" t="s">
        <v>6</v>
      </c>
      <c r="D130" s="312">
        <v>11.9</v>
      </c>
      <c r="E130" s="249">
        <v>12</v>
      </c>
      <c r="F130" s="313">
        <v>99.166666666666671</v>
      </c>
      <c r="G130" s="46" t="s">
        <v>0</v>
      </c>
      <c r="H130" s="324" t="s">
        <v>6</v>
      </c>
      <c r="I130" s="312">
        <v>1.9239999999999999</v>
      </c>
      <c r="J130" s="139">
        <v>2</v>
      </c>
      <c r="K130" s="313">
        <v>96.2</v>
      </c>
      <c r="L130" s="338">
        <f t="shared" si="3"/>
        <v>13.824</v>
      </c>
      <c r="M130" s="256">
        <f t="shared" si="4"/>
        <v>14</v>
      </c>
      <c r="N130" s="313">
        <f t="shared" si="5"/>
        <v>98.742857142857147</v>
      </c>
    </row>
    <row r="131" spans="1:14" ht="38.25" x14ac:dyDescent="0.25">
      <c r="A131" s="163">
        <v>126</v>
      </c>
      <c r="B131" s="163" t="s">
        <v>0</v>
      </c>
      <c r="C131" s="269" t="s">
        <v>7</v>
      </c>
      <c r="D131" s="312">
        <v>11.1</v>
      </c>
      <c r="E131" s="249">
        <v>12</v>
      </c>
      <c r="F131" s="313">
        <v>92.5</v>
      </c>
      <c r="G131" s="46" t="s">
        <v>0</v>
      </c>
      <c r="H131" s="324" t="s">
        <v>7</v>
      </c>
      <c r="I131" s="312">
        <v>1.6099999999999999</v>
      </c>
      <c r="J131" s="139">
        <v>2</v>
      </c>
      <c r="K131" s="313">
        <v>80.5</v>
      </c>
      <c r="L131" s="338">
        <f t="shared" si="3"/>
        <v>12.709999999999999</v>
      </c>
      <c r="M131" s="256">
        <f t="shared" si="4"/>
        <v>14</v>
      </c>
      <c r="N131" s="313">
        <f t="shared" si="5"/>
        <v>90.785714285714278</v>
      </c>
    </row>
    <row r="132" spans="1:14" ht="38.25" x14ac:dyDescent="0.25">
      <c r="A132" s="163">
        <v>127</v>
      </c>
      <c r="B132" s="163" t="s">
        <v>0</v>
      </c>
      <c r="C132" s="269" t="s">
        <v>8</v>
      </c>
      <c r="D132" s="312">
        <v>11.15</v>
      </c>
      <c r="E132" s="249">
        <v>12</v>
      </c>
      <c r="F132" s="313">
        <v>92.916666666666671</v>
      </c>
      <c r="G132" s="46" t="s">
        <v>0</v>
      </c>
      <c r="H132" s="324" t="s">
        <v>8</v>
      </c>
      <c r="I132" s="312">
        <v>1.875</v>
      </c>
      <c r="J132" s="139">
        <v>2</v>
      </c>
      <c r="K132" s="313">
        <v>93.75</v>
      </c>
      <c r="L132" s="338">
        <f t="shared" si="3"/>
        <v>13.025</v>
      </c>
      <c r="M132" s="256">
        <f t="shared" si="4"/>
        <v>14</v>
      </c>
      <c r="N132" s="313">
        <f t="shared" si="5"/>
        <v>93.035714285714292</v>
      </c>
    </row>
    <row r="133" spans="1:14" ht="38.25" x14ac:dyDescent="0.25">
      <c r="A133" s="163">
        <v>128</v>
      </c>
      <c r="B133" s="163" t="s">
        <v>0</v>
      </c>
      <c r="C133" s="269" t="s">
        <v>9</v>
      </c>
      <c r="D133" s="312">
        <v>12</v>
      </c>
      <c r="E133" s="249">
        <v>12</v>
      </c>
      <c r="F133" s="313">
        <v>100</v>
      </c>
      <c r="G133" s="46" t="s">
        <v>0</v>
      </c>
      <c r="H133" s="324" t="s">
        <v>9</v>
      </c>
      <c r="I133" s="312">
        <v>1.7890000000000001</v>
      </c>
      <c r="J133" s="139">
        <v>2</v>
      </c>
      <c r="K133" s="313">
        <v>89.45</v>
      </c>
      <c r="L133" s="338">
        <f t="shared" si="3"/>
        <v>13.789</v>
      </c>
      <c r="M133" s="256">
        <f t="shared" si="4"/>
        <v>14</v>
      </c>
      <c r="N133" s="313">
        <f t="shared" si="5"/>
        <v>98.492857142857133</v>
      </c>
    </row>
    <row r="134" spans="1:14" x14ac:dyDescent="0.25">
      <c r="A134" s="163">
        <v>129</v>
      </c>
      <c r="B134" s="163" t="s">
        <v>10</v>
      </c>
      <c r="C134" s="270" t="s">
        <v>11</v>
      </c>
      <c r="D134" s="312">
        <v>7.2539999999999996</v>
      </c>
      <c r="E134" s="249">
        <v>12</v>
      </c>
      <c r="F134" s="314">
        <v>60.449999999999996</v>
      </c>
      <c r="G134" s="46" t="s">
        <v>10</v>
      </c>
      <c r="H134" s="324" t="s">
        <v>11</v>
      </c>
      <c r="I134" s="312">
        <v>1.4140000000000001</v>
      </c>
      <c r="J134" s="139">
        <v>2</v>
      </c>
      <c r="K134" s="314">
        <v>70.7</v>
      </c>
      <c r="L134" s="338">
        <f t="shared" ref="L134:L197" si="6">D134+I134</f>
        <v>8.6679999999999993</v>
      </c>
      <c r="M134" s="256">
        <f t="shared" ref="M134:M197" si="7">E134+J134</f>
        <v>14</v>
      </c>
      <c r="N134" s="314">
        <f t="shared" ref="N134:N197" si="8">L134/M134*100</f>
        <v>61.914285714285711</v>
      </c>
    </row>
    <row r="135" spans="1:14" x14ac:dyDescent="0.25">
      <c r="A135" s="163">
        <v>130</v>
      </c>
      <c r="B135" s="163" t="s">
        <v>10</v>
      </c>
      <c r="C135" s="270" t="s">
        <v>12</v>
      </c>
      <c r="D135" s="312">
        <v>10.39</v>
      </c>
      <c r="E135" s="249">
        <v>12</v>
      </c>
      <c r="F135" s="313">
        <v>86.583333333333329</v>
      </c>
      <c r="G135" s="46" t="s">
        <v>10</v>
      </c>
      <c r="H135" s="324" t="s">
        <v>12</v>
      </c>
      <c r="I135" s="312">
        <v>1.6379999999999999</v>
      </c>
      <c r="J135" s="139">
        <v>2</v>
      </c>
      <c r="K135" s="313">
        <v>81.899999999999991</v>
      </c>
      <c r="L135" s="338">
        <f t="shared" si="6"/>
        <v>12.028</v>
      </c>
      <c r="M135" s="256">
        <f t="shared" si="7"/>
        <v>14</v>
      </c>
      <c r="N135" s="313">
        <f t="shared" si="8"/>
        <v>85.914285714285725</v>
      </c>
    </row>
    <row r="136" spans="1:14" x14ac:dyDescent="0.25">
      <c r="A136" s="163">
        <v>131</v>
      </c>
      <c r="B136" s="163" t="s">
        <v>10</v>
      </c>
      <c r="C136" s="270" t="s">
        <v>13</v>
      </c>
      <c r="D136" s="312">
        <v>12</v>
      </c>
      <c r="E136" s="249">
        <v>12</v>
      </c>
      <c r="F136" s="313">
        <v>100</v>
      </c>
      <c r="G136" s="46" t="s">
        <v>10</v>
      </c>
      <c r="H136" s="324" t="s">
        <v>13</v>
      </c>
      <c r="I136" s="312">
        <v>1.4410000000000001</v>
      </c>
      <c r="J136" s="139">
        <v>2</v>
      </c>
      <c r="K136" s="314">
        <v>72.05</v>
      </c>
      <c r="L136" s="338">
        <f t="shared" si="6"/>
        <v>13.441000000000001</v>
      </c>
      <c r="M136" s="256">
        <f t="shared" si="7"/>
        <v>14</v>
      </c>
      <c r="N136" s="313">
        <f t="shared" si="8"/>
        <v>96.007142857142853</v>
      </c>
    </row>
    <row r="137" spans="1:14" x14ac:dyDescent="0.25">
      <c r="A137" s="163">
        <v>132</v>
      </c>
      <c r="B137" s="163" t="s">
        <v>10</v>
      </c>
      <c r="C137" s="270" t="s">
        <v>14</v>
      </c>
      <c r="D137" s="312">
        <v>11</v>
      </c>
      <c r="E137" s="249">
        <v>12</v>
      </c>
      <c r="F137" s="313">
        <v>91.666666666666657</v>
      </c>
      <c r="G137" s="46" t="s">
        <v>10</v>
      </c>
      <c r="H137" s="324" t="s">
        <v>14</v>
      </c>
      <c r="I137" s="312">
        <v>1.7669999999999999</v>
      </c>
      <c r="J137" s="139">
        <v>2</v>
      </c>
      <c r="K137" s="313">
        <v>88.35</v>
      </c>
      <c r="L137" s="338">
        <f t="shared" si="6"/>
        <v>12.766999999999999</v>
      </c>
      <c r="M137" s="256">
        <f t="shared" si="7"/>
        <v>14</v>
      </c>
      <c r="N137" s="313">
        <f t="shared" si="8"/>
        <v>91.192857142857136</v>
      </c>
    </row>
    <row r="138" spans="1:14" x14ac:dyDescent="0.25">
      <c r="A138" s="163">
        <v>133</v>
      </c>
      <c r="B138" s="163" t="s">
        <v>10</v>
      </c>
      <c r="C138" s="270" t="s">
        <v>15</v>
      </c>
      <c r="D138" s="312">
        <v>9.0699999999999985</v>
      </c>
      <c r="E138" s="249">
        <v>12</v>
      </c>
      <c r="F138" s="313">
        <v>75.583333333333329</v>
      </c>
      <c r="G138" s="46" t="s">
        <v>10</v>
      </c>
      <c r="H138" s="324" t="s">
        <v>15</v>
      </c>
      <c r="I138" s="312">
        <v>1.7400000000000002</v>
      </c>
      <c r="J138" s="139">
        <v>2</v>
      </c>
      <c r="K138" s="313">
        <v>87.000000000000014</v>
      </c>
      <c r="L138" s="338">
        <f t="shared" si="6"/>
        <v>10.809999999999999</v>
      </c>
      <c r="M138" s="256">
        <f t="shared" si="7"/>
        <v>14</v>
      </c>
      <c r="N138" s="313">
        <f t="shared" si="8"/>
        <v>77.214285714285708</v>
      </c>
    </row>
    <row r="139" spans="1:14" x14ac:dyDescent="0.25">
      <c r="A139" s="163">
        <v>134</v>
      </c>
      <c r="B139" s="163" t="s">
        <v>10</v>
      </c>
      <c r="C139" s="270" t="s">
        <v>16</v>
      </c>
      <c r="D139" s="312">
        <v>10.799999999999999</v>
      </c>
      <c r="E139" s="249">
        <v>12</v>
      </c>
      <c r="F139" s="313">
        <v>89.999999999999986</v>
      </c>
      <c r="G139" s="46" t="s">
        <v>10</v>
      </c>
      <c r="H139" s="324" t="s">
        <v>16</v>
      </c>
      <c r="I139" s="312">
        <v>1.6419999999999999</v>
      </c>
      <c r="J139" s="139">
        <v>2</v>
      </c>
      <c r="K139" s="313">
        <v>82.1</v>
      </c>
      <c r="L139" s="338">
        <f t="shared" si="6"/>
        <v>12.441999999999998</v>
      </c>
      <c r="M139" s="256">
        <f t="shared" si="7"/>
        <v>14</v>
      </c>
      <c r="N139" s="313">
        <f t="shared" si="8"/>
        <v>88.871428571428552</v>
      </c>
    </row>
    <row r="140" spans="1:14" x14ac:dyDescent="0.25">
      <c r="A140" s="163">
        <v>135</v>
      </c>
      <c r="B140" s="163" t="s">
        <v>10</v>
      </c>
      <c r="C140" s="270" t="s">
        <v>17</v>
      </c>
      <c r="D140" s="312">
        <v>8.7439999999999998</v>
      </c>
      <c r="E140" s="249">
        <v>12</v>
      </c>
      <c r="F140" s="314">
        <v>72.866666666666674</v>
      </c>
      <c r="G140" s="46" t="s">
        <v>10</v>
      </c>
      <c r="H140" s="324" t="s">
        <v>17</v>
      </c>
      <c r="I140" s="312">
        <v>2</v>
      </c>
      <c r="J140" s="139">
        <v>2</v>
      </c>
      <c r="K140" s="313">
        <v>100</v>
      </c>
      <c r="L140" s="338">
        <f t="shared" si="6"/>
        <v>10.744</v>
      </c>
      <c r="M140" s="256">
        <f t="shared" si="7"/>
        <v>14</v>
      </c>
      <c r="N140" s="313">
        <f t="shared" si="8"/>
        <v>76.742857142857147</v>
      </c>
    </row>
    <row r="141" spans="1:14" x14ac:dyDescent="0.25">
      <c r="A141" s="163">
        <v>136</v>
      </c>
      <c r="B141" s="163" t="s">
        <v>10</v>
      </c>
      <c r="C141" s="270" t="s">
        <v>18</v>
      </c>
      <c r="D141" s="312">
        <v>12</v>
      </c>
      <c r="E141" s="249">
        <v>12</v>
      </c>
      <c r="F141" s="313">
        <v>100</v>
      </c>
      <c r="G141" s="46" t="s">
        <v>10</v>
      </c>
      <c r="H141" s="324" t="s">
        <v>18</v>
      </c>
      <c r="I141" s="312">
        <v>1.1700000000000002</v>
      </c>
      <c r="J141" s="139">
        <v>2</v>
      </c>
      <c r="K141" s="314">
        <v>58.500000000000007</v>
      </c>
      <c r="L141" s="338">
        <f t="shared" si="6"/>
        <v>13.17</v>
      </c>
      <c r="M141" s="256">
        <f t="shared" si="7"/>
        <v>14</v>
      </c>
      <c r="N141" s="313">
        <f t="shared" si="8"/>
        <v>94.071428571428569</v>
      </c>
    </row>
    <row r="142" spans="1:14" x14ac:dyDescent="0.25">
      <c r="A142" s="163">
        <v>137</v>
      </c>
      <c r="B142" s="163" t="s">
        <v>10</v>
      </c>
      <c r="C142" s="270" t="s">
        <v>19</v>
      </c>
      <c r="D142" s="312">
        <v>9.6</v>
      </c>
      <c r="E142" s="249">
        <v>12</v>
      </c>
      <c r="F142" s="313">
        <v>80</v>
      </c>
      <c r="G142" s="46" t="s">
        <v>10</v>
      </c>
      <c r="H142" s="324" t="s">
        <v>19</v>
      </c>
      <c r="I142" s="312">
        <v>0.71099999999999997</v>
      </c>
      <c r="J142" s="139">
        <v>2</v>
      </c>
      <c r="K142" s="315">
        <v>35.549999999999997</v>
      </c>
      <c r="L142" s="338">
        <f t="shared" si="6"/>
        <v>10.311</v>
      </c>
      <c r="M142" s="256">
        <f t="shared" si="7"/>
        <v>14</v>
      </c>
      <c r="N142" s="314">
        <f t="shared" si="8"/>
        <v>73.650000000000006</v>
      </c>
    </row>
    <row r="143" spans="1:14" ht="25.5" x14ac:dyDescent="0.25">
      <c r="A143" s="163">
        <v>138</v>
      </c>
      <c r="B143" s="163" t="s">
        <v>10</v>
      </c>
      <c r="C143" s="270" t="s">
        <v>20</v>
      </c>
      <c r="D143" s="312">
        <v>10.263</v>
      </c>
      <c r="E143" s="249">
        <v>12</v>
      </c>
      <c r="F143" s="313">
        <v>85.524999999999991</v>
      </c>
      <c r="G143" s="46" t="s">
        <v>10</v>
      </c>
      <c r="H143" s="324" t="s">
        <v>20</v>
      </c>
      <c r="I143" s="312">
        <v>1.7269999999999999</v>
      </c>
      <c r="J143" s="139">
        <v>2</v>
      </c>
      <c r="K143" s="313">
        <v>86.35</v>
      </c>
      <c r="L143" s="338">
        <f t="shared" si="6"/>
        <v>11.99</v>
      </c>
      <c r="M143" s="256">
        <f t="shared" si="7"/>
        <v>14</v>
      </c>
      <c r="N143" s="313">
        <f t="shared" si="8"/>
        <v>85.642857142857139</v>
      </c>
    </row>
    <row r="144" spans="1:14" x14ac:dyDescent="0.25">
      <c r="A144" s="163">
        <v>139</v>
      </c>
      <c r="B144" s="163" t="s">
        <v>10</v>
      </c>
      <c r="C144" s="270" t="s">
        <v>21</v>
      </c>
      <c r="D144" s="312">
        <v>11.743000000000002</v>
      </c>
      <c r="E144" s="249">
        <v>12</v>
      </c>
      <c r="F144" s="313">
        <v>97.858333333333348</v>
      </c>
      <c r="G144" s="46" t="s">
        <v>10</v>
      </c>
      <c r="H144" s="324" t="s">
        <v>21</v>
      </c>
      <c r="I144" s="312">
        <v>1.7649999999999999</v>
      </c>
      <c r="J144" s="139">
        <v>2</v>
      </c>
      <c r="K144" s="313">
        <v>88.25</v>
      </c>
      <c r="L144" s="338">
        <f t="shared" si="6"/>
        <v>13.508000000000003</v>
      </c>
      <c r="M144" s="256">
        <f t="shared" si="7"/>
        <v>14</v>
      </c>
      <c r="N144" s="313">
        <f t="shared" si="8"/>
        <v>96.485714285714309</v>
      </c>
    </row>
    <row r="145" spans="1:14" ht="25.5" x14ac:dyDescent="0.25">
      <c r="A145" s="163">
        <v>140</v>
      </c>
      <c r="B145" s="163" t="s">
        <v>10</v>
      </c>
      <c r="C145" s="270" t="s">
        <v>22</v>
      </c>
      <c r="D145" s="312">
        <v>10.3</v>
      </c>
      <c r="E145" s="249">
        <v>12</v>
      </c>
      <c r="F145" s="313">
        <v>85.833333333333343</v>
      </c>
      <c r="G145" s="46" t="s">
        <v>10</v>
      </c>
      <c r="H145" s="324" t="s">
        <v>22</v>
      </c>
      <c r="I145" s="312">
        <v>1.655</v>
      </c>
      <c r="J145" s="139">
        <v>2</v>
      </c>
      <c r="K145" s="313">
        <v>82.75</v>
      </c>
      <c r="L145" s="338">
        <f t="shared" si="6"/>
        <v>11.955</v>
      </c>
      <c r="M145" s="256">
        <f t="shared" si="7"/>
        <v>14</v>
      </c>
      <c r="N145" s="313">
        <f t="shared" si="8"/>
        <v>85.392857142857153</v>
      </c>
    </row>
    <row r="146" spans="1:14" x14ac:dyDescent="0.25">
      <c r="A146" s="163">
        <v>141</v>
      </c>
      <c r="B146" s="163" t="s">
        <v>10</v>
      </c>
      <c r="C146" s="270" t="s">
        <v>23</v>
      </c>
      <c r="D146" s="312">
        <v>8.7029999999999994</v>
      </c>
      <c r="E146" s="249">
        <v>12</v>
      </c>
      <c r="F146" s="314">
        <v>72.524999999999991</v>
      </c>
      <c r="G146" s="46" t="s">
        <v>10</v>
      </c>
      <c r="H146" s="324" t="s">
        <v>23</v>
      </c>
      <c r="I146" s="312">
        <v>1.4723913043478263</v>
      </c>
      <c r="J146" s="139">
        <v>2</v>
      </c>
      <c r="K146" s="314">
        <v>73.619565217391312</v>
      </c>
      <c r="L146" s="338">
        <f t="shared" si="6"/>
        <v>10.175391304347826</v>
      </c>
      <c r="M146" s="256">
        <f t="shared" si="7"/>
        <v>14</v>
      </c>
      <c r="N146" s="314">
        <f t="shared" si="8"/>
        <v>72.681366459627327</v>
      </c>
    </row>
    <row r="147" spans="1:14" x14ac:dyDescent="0.25">
      <c r="A147" s="163">
        <v>142</v>
      </c>
      <c r="B147" s="163" t="s">
        <v>10</v>
      </c>
      <c r="C147" s="270" t="s">
        <v>24</v>
      </c>
      <c r="D147" s="312">
        <v>11.1</v>
      </c>
      <c r="E147" s="249">
        <v>12</v>
      </c>
      <c r="F147" s="313">
        <v>92.5</v>
      </c>
      <c r="G147" s="46" t="s">
        <v>10</v>
      </c>
      <c r="H147" s="324" t="s">
        <v>24</v>
      </c>
      <c r="I147" s="312">
        <v>1.157</v>
      </c>
      <c r="J147" s="139">
        <v>2</v>
      </c>
      <c r="K147" s="314">
        <v>57.85</v>
      </c>
      <c r="L147" s="338">
        <f t="shared" si="6"/>
        <v>12.257</v>
      </c>
      <c r="M147" s="256">
        <f t="shared" si="7"/>
        <v>14</v>
      </c>
      <c r="N147" s="313">
        <f t="shared" si="8"/>
        <v>87.55</v>
      </c>
    </row>
    <row r="148" spans="1:14" x14ac:dyDescent="0.25">
      <c r="A148" s="163">
        <v>143</v>
      </c>
      <c r="B148" s="163" t="s">
        <v>10</v>
      </c>
      <c r="C148" s="270" t="s">
        <v>25</v>
      </c>
      <c r="D148" s="312">
        <v>10.59</v>
      </c>
      <c r="E148" s="249">
        <v>12</v>
      </c>
      <c r="F148" s="313">
        <v>88.25</v>
      </c>
      <c r="G148" s="46" t="s">
        <v>10</v>
      </c>
      <c r="H148" s="324" t="s">
        <v>25</v>
      </c>
      <c r="I148" s="312">
        <v>1.716</v>
      </c>
      <c r="J148" s="139">
        <v>2</v>
      </c>
      <c r="K148" s="313">
        <v>85.8</v>
      </c>
      <c r="L148" s="338">
        <f t="shared" si="6"/>
        <v>12.305999999999999</v>
      </c>
      <c r="M148" s="256">
        <f t="shared" si="7"/>
        <v>14</v>
      </c>
      <c r="N148" s="313">
        <f t="shared" si="8"/>
        <v>87.899999999999991</v>
      </c>
    </row>
    <row r="149" spans="1:14" x14ac:dyDescent="0.25">
      <c r="A149" s="163">
        <v>144</v>
      </c>
      <c r="B149" s="163" t="s">
        <v>10</v>
      </c>
      <c r="C149" s="270" t="s">
        <v>26</v>
      </c>
      <c r="D149" s="312">
        <v>11.969999999999999</v>
      </c>
      <c r="E149" s="249">
        <v>12</v>
      </c>
      <c r="F149" s="313">
        <v>99.75</v>
      </c>
      <c r="G149" s="46" t="s">
        <v>10</v>
      </c>
      <c r="H149" s="324" t="s">
        <v>26</v>
      </c>
      <c r="I149" s="312">
        <v>0.41300000000000003</v>
      </c>
      <c r="J149" s="139">
        <v>2</v>
      </c>
      <c r="K149" s="336">
        <v>20.650000000000002</v>
      </c>
      <c r="L149" s="338">
        <f t="shared" si="6"/>
        <v>12.382999999999999</v>
      </c>
      <c r="M149" s="256">
        <f t="shared" si="7"/>
        <v>14</v>
      </c>
      <c r="N149" s="313">
        <f t="shared" si="8"/>
        <v>88.449999999999989</v>
      </c>
    </row>
    <row r="150" spans="1:14" x14ac:dyDescent="0.25">
      <c r="A150" s="163">
        <v>145</v>
      </c>
      <c r="B150" s="163" t="s">
        <v>10</v>
      </c>
      <c r="C150" s="270" t="s">
        <v>27</v>
      </c>
      <c r="D150" s="312">
        <v>10.253999999999998</v>
      </c>
      <c r="E150" s="249">
        <v>12</v>
      </c>
      <c r="F150" s="313">
        <v>85.449999999999989</v>
      </c>
      <c r="G150" s="46" t="s">
        <v>10</v>
      </c>
      <c r="H150" s="324" t="s">
        <v>27</v>
      </c>
      <c r="I150" s="312">
        <v>1.5660000000000001</v>
      </c>
      <c r="J150" s="139">
        <v>2</v>
      </c>
      <c r="K150" s="313">
        <v>78.3</v>
      </c>
      <c r="L150" s="338">
        <f t="shared" si="6"/>
        <v>11.819999999999999</v>
      </c>
      <c r="M150" s="256">
        <f t="shared" si="7"/>
        <v>14</v>
      </c>
      <c r="N150" s="313">
        <f t="shared" si="8"/>
        <v>84.428571428571416</v>
      </c>
    </row>
    <row r="151" spans="1:14" x14ac:dyDescent="0.25">
      <c r="A151" s="163">
        <v>146</v>
      </c>
      <c r="B151" s="163" t="s">
        <v>10</v>
      </c>
      <c r="C151" s="270" t="s">
        <v>28</v>
      </c>
      <c r="D151" s="312">
        <v>10.491</v>
      </c>
      <c r="E151" s="249">
        <v>12</v>
      </c>
      <c r="F151" s="313">
        <v>87.424999999999997</v>
      </c>
      <c r="G151" s="46" t="s">
        <v>10</v>
      </c>
      <c r="H151" s="324" t="s">
        <v>28</v>
      </c>
      <c r="I151" s="312">
        <v>0.745</v>
      </c>
      <c r="J151" s="139">
        <v>2</v>
      </c>
      <c r="K151" s="315">
        <v>37.25</v>
      </c>
      <c r="L151" s="338">
        <f t="shared" si="6"/>
        <v>11.235999999999999</v>
      </c>
      <c r="M151" s="256">
        <f t="shared" si="7"/>
        <v>14</v>
      </c>
      <c r="N151" s="313">
        <f t="shared" si="8"/>
        <v>80.257142857142853</v>
      </c>
    </row>
    <row r="152" spans="1:14" x14ac:dyDescent="0.25">
      <c r="A152" s="163">
        <v>147</v>
      </c>
      <c r="B152" s="163" t="s">
        <v>10</v>
      </c>
      <c r="C152" s="270" t="s">
        <v>29</v>
      </c>
      <c r="D152" s="312">
        <v>10.15</v>
      </c>
      <c r="E152" s="249">
        <v>12</v>
      </c>
      <c r="F152" s="313">
        <v>84.583333333333329</v>
      </c>
      <c r="G152" s="46" t="s">
        <v>10</v>
      </c>
      <c r="H152" s="324" t="s">
        <v>29</v>
      </c>
      <c r="I152" s="312">
        <v>1.0760000000000001</v>
      </c>
      <c r="J152" s="139">
        <v>2</v>
      </c>
      <c r="K152" s="314">
        <v>53.800000000000004</v>
      </c>
      <c r="L152" s="338">
        <f t="shared" si="6"/>
        <v>11.226000000000001</v>
      </c>
      <c r="M152" s="256">
        <f t="shared" si="7"/>
        <v>14</v>
      </c>
      <c r="N152" s="313">
        <f t="shared" si="8"/>
        <v>80.185714285714297</v>
      </c>
    </row>
    <row r="153" spans="1:14" x14ac:dyDescent="0.25">
      <c r="A153" s="163">
        <v>148</v>
      </c>
      <c r="B153" s="163" t="s">
        <v>10</v>
      </c>
      <c r="C153" s="270" t="s">
        <v>30</v>
      </c>
      <c r="D153" s="312">
        <v>9.9059999999999988</v>
      </c>
      <c r="E153" s="249">
        <v>12</v>
      </c>
      <c r="F153" s="313">
        <v>82.549999999999983</v>
      </c>
      <c r="G153" s="46" t="s">
        <v>10</v>
      </c>
      <c r="H153" s="324" t="s">
        <v>30</v>
      </c>
      <c r="I153" s="312">
        <v>1.6160000000000001</v>
      </c>
      <c r="J153" s="139">
        <v>2</v>
      </c>
      <c r="K153" s="313">
        <v>80.800000000000011</v>
      </c>
      <c r="L153" s="338">
        <f t="shared" si="6"/>
        <v>11.521999999999998</v>
      </c>
      <c r="M153" s="256">
        <f t="shared" si="7"/>
        <v>14</v>
      </c>
      <c r="N153" s="313">
        <f t="shared" si="8"/>
        <v>82.299999999999983</v>
      </c>
    </row>
    <row r="154" spans="1:14" ht="25.5" x14ac:dyDescent="0.25">
      <c r="A154" s="163">
        <v>149</v>
      </c>
      <c r="B154" s="163" t="s">
        <v>10</v>
      </c>
      <c r="C154" s="270" t="s">
        <v>31</v>
      </c>
      <c r="D154" s="312">
        <v>6.5630000000000006</v>
      </c>
      <c r="E154" s="249">
        <v>12</v>
      </c>
      <c r="F154" s="314">
        <v>54.69166666666667</v>
      </c>
      <c r="G154" s="46" t="s">
        <v>10</v>
      </c>
      <c r="H154" s="324" t="s">
        <v>31</v>
      </c>
      <c r="I154" s="312">
        <v>1.7479999999999998</v>
      </c>
      <c r="J154" s="139">
        <v>2</v>
      </c>
      <c r="K154" s="313">
        <v>87.399999999999991</v>
      </c>
      <c r="L154" s="338">
        <f t="shared" si="6"/>
        <v>8.3109999999999999</v>
      </c>
      <c r="M154" s="256">
        <f t="shared" si="7"/>
        <v>14</v>
      </c>
      <c r="N154" s="314">
        <f t="shared" si="8"/>
        <v>59.364285714285714</v>
      </c>
    </row>
    <row r="155" spans="1:14" ht="25.5" x14ac:dyDescent="0.25">
      <c r="A155" s="163">
        <v>150</v>
      </c>
      <c r="B155" s="163" t="s">
        <v>10</v>
      </c>
      <c r="C155" s="270" t="s">
        <v>32</v>
      </c>
      <c r="D155" s="312">
        <v>12</v>
      </c>
      <c r="E155" s="249">
        <v>12</v>
      </c>
      <c r="F155" s="313">
        <v>100</v>
      </c>
      <c r="G155" s="46" t="s">
        <v>10</v>
      </c>
      <c r="H155" s="324" t="s">
        <v>32</v>
      </c>
      <c r="I155" s="312">
        <v>0.92600000000000005</v>
      </c>
      <c r="J155" s="139">
        <v>2</v>
      </c>
      <c r="K155" s="315">
        <v>46.300000000000004</v>
      </c>
      <c r="L155" s="338">
        <f t="shared" si="6"/>
        <v>12.926</v>
      </c>
      <c r="M155" s="256">
        <f t="shared" si="7"/>
        <v>14</v>
      </c>
      <c r="N155" s="313">
        <f t="shared" si="8"/>
        <v>92.328571428571422</v>
      </c>
    </row>
    <row r="156" spans="1:14" ht="38.25" x14ac:dyDescent="0.25">
      <c r="A156" s="163">
        <v>151</v>
      </c>
      <c r="B156" s="163" t="s">
        <v>33</v>
      </c>
      <c r="C156" s="275" t="s">
        <v>34</v>
      </c>
      <c r="D156" s="312">
        <v>2.65</v>
      </c>
      <c r="E156" s="249">
        <v>4</v>
      </c>
      <c r="F156" s="314">
        <v>66.25</v>
      </c>
      <c r="G156" s="46" t="s">
        <v>33</v>
      </c>
      <c r="H156" s="324" t="s">
        <v>34</v>
      </c>
      <c r="I156" s="312">
        <v>2</v>
      </c>
      <c r="J156" s="139">
        <v>2</v>
      </c>
      <c r="K156" s="313">
        <v>100</v>
      </c>
      <c r="L156" s="338">
        <f t="shared" si="6"/>
        <v>4.6500000000000004</v>
      </c>
      <c r="M156" s="256">
        <f t="shared" si="7"/>
        <v>6</v>
      </c>
      <c r="N156" s="313">
        <f t="shared" si="8"/>
        <v>77.5</v>
      </c>
    </row>
    <row r="157" spans="1:14" ht="38.25" x14ac:dyDescent="0.25">
      <c r="A157" s="163">
        <v>152</v>
      </c>
      <c r="B157" s="163" t="s">
        <v>33</v>
      </c>
      <c r="C157" s="275" t="s">
        <v>35</v>
      </c>
      <c r="D157" s="312">
        <v>2</v>
      </c>
      <c r="E157" s="249">
        <v>4</v>
      </c>
      <c r="F157" s="314">
        <v>50</v>
      </c>
      <c r="G157" s="46" t="s">
        <v>33</v>
      </c>
      <c r="H157" s="324" t="s">
        <v>35</v>
      </c>
      <c r="I157" s="312">
        <v>0.53600000000000003</v>
      </c>
      <c r="J157" s="139">
        <v>2</v>
      </c>
      <c r="K157" s="315">
        <v>26.8</v>
      </c>
      <c r="L157" s="338">
        <f t="shared" si="6"/>
        <v>2.536</v>
      </c>
      <c r="M157" s="256">
        <f t="shared" si="7"/>
        <v>6</v>
      </c>
      <c r="N157" s="315">
        <f t="shared" si="8"/>
        <v>42.266666666666666</v>
      </c>
    </row>
    <row r="158" spans="1:14" ht="51" x14ac:dyDescent="0.25">
      <c r="A158" s="163">
        <v>153</v>
      </c>
      <c r="B158" s="163" t="s">
        <v>33</v>
      </c>
      <c r="C158" s="276" t="s">
        <v>36</v>
      </c>
      <c r="D158" s="312">
        <v>10.786999999999999</v>
      </c>
      <c r="E158" s="249">
        <v>12</v>
      </c>
      <c r="F158" s="313">
        <v>89.891666666666652</v>
      </c>
      <c r="G158" s="46" t="s">
        <v>33</v>
      </c>
      <c r="H158" s="324" t="s">
        <v>36</v>
      </c>
      <c r="I158" s="312">
        <v>1.1679999999999999</v>
      </c>
      <c r="J158" s="139">
        <v>2</v>
      </c>
      <c r="K158" s="314">
        <v>58.4</v>
      </c>
      <c r="L158" s="338">
        <f t="shared" si="6"/>
        <v>11.954999999999998</v>
      </c>
      <c r="M158" s="256">
        <f t="shared" si="7"/>
        <v>14</v>
      </c>
      <c r="N158" s="313">
        <f t="shared" si="8"/>
        <v>85.392857142857125</v>
      </c>
    </row>
    <row r="159" spans="1:14" ht="51" x14ac:dyDescent="0.25">
      <c r="A159" s="163">
        <v>154</v>
      </c>
      <c r="B159" s="163" t="s">
        <v>33</v>
      </c>
      <c r="C159" s="276" t="s">
        <v>37</v>
      </c>
      <c r="D159" s="312">
        <v>10.7</v>
      </c>
      <c r="E159" s="249">
        <v>12</v>
      </c>
      <c r="F159" s="313">
        <v>89.166666666666657</v>
      </c>
      <c r="G159" s="46" t="s">
        <v>33</v>
      </c>
      <c r="H159" s="324" t="s">
        <v>37</v>
      </c>
      <c r="I159" s="312">
        <v>1.4299999999999997</v>
      </c>
      <c r="J159" s="139">
        <v>2</v>
      </c>
      <c r="K159" s="314">
        <v>71.499999999999986</v>
      </c>
      <c r="L159" s="338">
        <f t="shared" si="6"/>
        <v>12.129999999999999</v>
      </c>
      <c r="M159" s="256">
        <f t="shared" si="7"/>
        <v>14</v>
      </c>
      <c r="N159" s="313">
        <f t="shared" si="8"/>
        <v>86.642857142857139</v>
      </c>
    </row>
    <row r="160" spans="1:14" ht="38.25" x14ac:dyDescent="0.25">
      <c r="A160" s="163">
        <v>155</v>
      </c>
      <c r="B160" s="163" t="s">
        <v>33</v>
      </c>
      <c r="C160" s="276" t="s">
        <v>38</v>
      </c>
      <c r="D160" s="312">
        <v>10.500000000000002</v>
      </c>
      <c r="E160" s="249">
        <v>12</v>
      </c>
      <c r="F160" s="313">
        <v>87.500000000000014</v>
      </c>
      <c r="G160" s="46" t="s">
        <v>33</v>
      </c>
      <c r="H160" s="324" t="s">
        <v>38</v>
      </c>
      <c r="I160" s="312">
        <v>1.41</v>
      </c>
      <c r="J160" s="139">
        <v>2</v>
      </c>
      <c r="K160" s="314">
        <v>70.5</v>
      </c>
      <c r="L160" s="338">
        <f t="shared" si="6"/>
        <v>11.910000000000002</v>
      </c>
      <c r="M160" s="256">
        <f t="shared" si="7"/>
        <v>14</v>
      </c>
      <c r="N160" s="313">
        <f t="shared" si="8"/>
        <v>85.071428571428584</v>
      </c>
    </row>
    <row r="161" spans="1:14" ht="51" x14ac:dyDescent="0.25">
      <c r="A161" s="163">
        <v>156</v>
      </c>
      <c r="B161" s="163" t="s">
        <v>33</v>
      </c>
      <c r="C161" s="276" t="s">
        <v>39</v>
      </c>
      <c r="D161" s="312">
        <v>7.99</v>
      </c>
      <c r="E161" s="249">
        <v>12</v>
      </c>
      <c r="F161" s="314">
        <v>66.583333333333343</v>
      </c>
      <c r="G161" s="46" t="s">
        <v>33</v>
      </c>
      <c r="H161" s="324" t="s">
        <v>39</v>
      </c>
      <c r="I161" s="312">
        <v>1.6980000000000002</v>
      </c>
      <c r="J161" s="139">
        <v>2</v>
      </c>
      <c r="K161" s="313">
        <v>84.9</v>
      </c>
      <c r="L161" s="338">
        <f t="shared" si="6"/>
        <v>9.6880000000000006</v>
      </c>
      <c r="M161" s="256">
        <f t="shared" si="7"/>
        <v>14</v>
      </c>
      <c r="N161" s="314">
        <f t="shared" si="8"/>
        <v>69.2</v>
      </c>
    </row>
    <row r="162" spans="1:14" ht="38.25" x14ac:dyDescent="0.25">
      <c r="A162" s="163">
        <v>157</v>
      </c>
      <c r="B162" s="163" t="s">
        <v>33</v>
      </c>
      <c r="C162" s="276" t="s">
        <v>40</v>
      </c>
      <c r="D162" s="312">
        <v>9.3149999999999995</v>
      </c>
      <c r="E162" s="249">
        <v>12</v>
      </c>
      <c r="F162" s="313">
        <v>77.625</v>
      </c>
      <c r="G162" s="46" t="s">
        <v>33</v>
      </c>
      <c r="H162" s="324" t="s">
        <v>40</v>
      </c>
      <c r="I162" s="312">
        <v>1.7390000000000001</v>
      </c>
      <c r="J162" s="139">
        <v>2</v>
      </c>
      <c r="K162" s="313">
        <v>86.95</v>
      </c>
      <c r="L162" s="338">
        <f t="shared" si="6"/>
        <v>11.054</v>
      </c>
      <c r="M162" s="256">
        <f t="shared" si="7"/>
        <v>14</v>
      </c>
      <c r="N162" s="313">
        <f t="shared" si="8"/>
        <v>78.957142857142856</v>
      </c>
    </row>
    <row r="163" spans="1:14" ht="51" x14ac:dyDescent="0.25">
      <c r="A163" s="163">
        <v>158</v>
      </c>
      <c r="B163" s="163" t="s">
        <v>33</v>
      </c>
      <c r="C163" s="276" t="s">
        <v>41</v>
      </c>
      <c r="D163" s="312">
        <v>8.4400000000000013</v>
      </c>
      <c r="E163" s="249">
        <v>12</v>
      </c>
      <c r="F163" s="314">
        <v>70.333333333333343</v>
      </c>
      <c r="G163" s="46" t="s">
        <v>33</v>
      </c>
      <c r="H163" s="324" t="s">
        <v>41</v>
      </c>
      <c r="I163" s="312">
        <v>1.6799999999999997</v>
      </c>
      <c r="J163" s="139">
        <v>2</v>
      </c>
      <c r="K163" s="313">
        <v>83.999999999999986</v>
      </c>
      <c r="L163" s="338">
        <f t="shared" si="6"/>
        <v>10.120000000000001</v>
      </c>
      <c r="M163" s="256">
        <f t="shared" si="7"/>
        <v>14</v>
      </c>
      <c r="N163" s="314">
        <f t="shared" si="8"/>
        <v>72.285714285714292</v>
      </c>
    </row>
    <row r="164" spans="1:14" ht="51" x14ac:dyDescent="0.25">
      <c r="A164" s="163">
        <v>159</v>
      </c>
      <c r="B164" s="163" t="s">
        <v>33</v>
      </c>
      <c r="C164" s="276" t="s">
        <v>42</v>
      </c>
      <c r="D164" s="312">
        <v>6.9499999999999993</v>
      </c>
      <c r="E164" s="249">
        <v>12</v>
      </c>
      <c r="F164" s="314">
        <v>57.916666666666657</v>
      </c>
      <c r="G164" s="46" t="s">
        <v>33</v>
      </c>
      <c r="H164" s="324" t="s">
        <v>42</v>
      </c>
      <c r="I164" s="312">
        <v>0.43599999999999994</v>
      </c>
      <c r="J164" s="139">
        <v>2</v>
      </c>
      <c r="K164" s="336">
        <v>21.799999999999997</v>
      </c>
      <c r="L164" s="338">
        <f t="shared" si="6"/>
        <v>7.3859999999999992</v>
      </c>
      <c r="M164" s="256">
        <f t="shared" si="7"/>
        <v>14</v>
      </c>
      <c r="N164" s="314">
        <f t="shared" si="8"/>
        <v>52.757142857142846</v>
      </c>
    </row>
    <row r="165" spans="1:14" ht="51" x14ac:dyDescent="0.25">
      <c r="A165" s="163">
        <v>160</v>
      </c>
      <c r="B165" s="163" t="s">
        <v>33</v>
      </c>
      <c r="C165" s="276" t="s">
        <v>43</v>
      </c>
      <c r="D165" s="312">
        <v>10.06</v>
      </c>
      <c r="E165" s="249">
        <v>12</v>
      </c>
      <c r="F165" s="313">
        <v>83.833333333333343</v>
      </c>
      <c r="G165" s="46" t="s">
        <v>33</v>
      </c>
      <c r="H165" s="324" t="s">
        <v>43</v>
      </c>
      <c r="I165" s="312">
        <v>1.393</v>
      </c>
      <c r="J165" s="139">
        <v>2</v>
      </c>
      <c r="K165" s="314">
        <v>69.650000000000006</v>
      </c>
      <c r="L165" s="338">
        <f t="shared" si="6"/>
        <v>11.453000000000001</v>
      </c>
      <c r="M165" s="256">
        <f t="shared" si="7"/>
        <v>14</v>
      </c>
      <c r="N165" s="313">
        <f t="shared" si="8"/>
        <v>81.807142857142864</v>
      </c>
    </row>
    <row r="166" spans="1:14" ht="38.25" x14ac:dyDescent="0.25">
      <c r="A166" s="163">
        <v>161</v>
      </c>
      <c r="B166" s="163" t="s">
        <v>33</v>
      </c>
      <c r="C166" s="276" t="s">
        <v>44</v>
      </c>
      <c r="D166" s="312">
        <v>9.4250000000000007</v>
      </c>
      <c r="E166" s="249">
        <v>12</v>
      </c>
      <c r="F166" s="313">
        <v>78.541666666666671</v>
      </c>
      <c r="G166" s="46" t="s">
        <v>33</v>
      </c>
      <c r="H166" s="324" t="s">
        <v>44</v>
      </c>
      <c r="I166" s="312">
        <v>0.89000000000000012</v>
      </c>
      <c r="J166" s="139">
        <v>2</v>
      </c>
      <c r="K166" s="315">
        <v>44.500000000000007</v>
      </c>
      <c r="L166" s="338">
        <f t="shared" si="6"/>
        <v>10.315000000000001</v>
      </c>
      <c r="M166" s="256">
        <f t="shared" si="7"/>
        <v>14</v>
      </c>
      <c r="N166" s="314">
        <f t="shared" si="8"/>
        <v>73.678571428571445</v>
      </c>
    </row>
    <row r="167" spans="1:14" ht="38.25" x14ac:dyDescent="0.25">
      <c r="A167" s="163">
        <v>162</v>
      </c>
      <c r="B167" s="163" t="s">
        <v>33</v>
      </c>
      <c r="C167" s="276" t="s">
        <v>45</v>
      </c>
      <c r="D167" s="312">
        <v>9.8699999999999992</v>
      </c>
      <c r="E167" s="249">
        <v>12</v>
      </c>
      <c r="F167" s="313">
        <v>82.249999999999986</v>
      </c>
      <c r="G167" s="46" t="s">
        <v>33</v>
      </c>
      <c r="H167" s="324" t="s">
        <v>45</v>
      </c>
      <c r="I167" s="312">
        <v>1.3739999999999999</v>
      </c>
      <c r="J167" s="139">
        <v>2</v>
      </c>
      <c r="K167" s="314">
        <v>68.699999999999989</v>
      </c>
      <c r="L167" s="338">
        <f t="shared" si="6"/>
        <v>11.244</v>
      </c>
      <c r="M167" s="256">
        <f t="shared" si="7"/>
        <v>14</v>
      </c>
      <c r="N167" s="313">
        <f t="shared" si="8"/>
        <v>80.314285714285717</v>
      </c>
    </row>
    <row r="168" spans="1:14" ht="63.75" x14ac:dyDescent="0.25">
      <c r="A168" s="163">
        <v>163</v>
      </c>
      <c r="B168" s="163" t="s">
        <v>33</v>
      </c>
      <c r="C168" s="276" t="s">
        <v>46</v>
      </c>
      <c r="D168" s="312">
        <v>11.23</v>
      </c>
      <c r="E168" s="249">
        <v>12</v>
      </c>
      <c r="F168" s="313">
        <v>93.583333333333343</v>
      </c>
      <c r="G168" s="46" t="s">
        <v>33</v>
      </c>
      <c r="H168" s="324" t="s">
        <v>46</v>
      </c>
      <c r="I168" s="312">
        <v>2</v>
      </c>
      <c r="J168" s="139">
        <v>2</v>
      </c>
      <c r="K168" s="313">
        <v>100</v>
      </c>
      <c r="L168" s="338">
        <f t="shared" si="6"/>
        <v>13.23</v>
      </c>
      <c r="M168" s="256">
        <f t="shared" si="7"/>
        <v>14</v>
      </c>
      <c r="N168" s="313">
        <f t="shared" si="8"/>
        <v>94.5</v>
      </c>
    </row>
    <row r="169" spans="1:14" ht="76.5" x14ac:dyDescent="0.25">
      <c r="A169" s="163">
        <v>164</v>
      </c>
      <c r="B169" s="163" t="s">
        <v>33</v>
      </c>
      <c r="C169" s="276" t="s">
        <v>47</v>
      </c>
      <c r="D169" s="312">
        <v>9.15</v>
      </c>
      <c r="E169" s="249">
        <v>12</v>
      </c>
      <c r="F169" s="313">
        <v>76.25</v>
      </c>
      <c r="G169" s="46" t="s">
        <v>33</v>
      </c>
      <c r="H169" s="324" t="s">
        <v>47</v>
      </c>
      <c r="I169" s="312">
        <v>1.37</v>
      </c>
      <c r="J169" s="139">
        <v>2</v>
      </c>
      <c r="K169" s="314">
        <v>68.5</v>
      </c>
      <c r="L169" s="338">
        <f t="shared" si="6"/>
        <v>10.52</v>
      </c>
      <c r="M169" s="256">
        <f t="shared" si="7"/>
        <v>14</v>
      </c>
      <c r="N169" s="313">
        <f t="shared" si="8"/>
        <v>75.142857142857139</v>
      </c>
    </row>
    <row r="170" spans="1:14" ht="38.25" x14ac:dyDescent="0.25">
      <c r="A170" s="163">
        <v>165</v>
      </c>
      <c r="B170" s="163" t="s">
        <v>33</v>
      </c>
      <c r="C170" s="276" t="s">
        <v>48</v>
      </c>
      <c r="D170" s="312">
        <v>7.3899999999999988</v>
      </c>
      <c r="E170" s="249">
        <v>12</v>
      </c>
      <c r="F170" s="314">
        <v>61.583333333333321</v>
      </c>
      <c r="G170" s="46" t="s">
        <v>33</v>
      </c>
      <c r="H170" s="324" t="s">
        <v>48</v>
      </c>
      <c r="I170" s="312">
        <v>1</v>
      </c>
      <c r="J170" s="139">
        <v>2</v>
      </c>
      <c r="K170" s="314">
        <v>50</v>
      </c>
      <c r="L170" s="338">
        <f t="shared" si="6"/>
        <v>8.3899999999999988</v>
      </c>
      <c r="M170" s="256">
        <f t="shared" si="7"/>
        <v>14</v>
      </c>
      <c r="N170" s="314">
        <f t="shared" si="8"/>
        <v>59.928571428571416</v>
      </c>
    </row>
    <row r="171" spans="1:14" ht="63.75" x14ac:dyDescent="0.25">
      <c r="A171" s="163">
        <v>166</v>
      </c>
      <c r="B171" s="163" t="s">
        <v>33</v>
      </c>
      <c r="C171" s="276" t="s">
        <v>49</v>
      </c>
      <c r="D171" s="312">
        <v>8.1</v>
      </c>
      <c r="E171" s="249">
        <v>12</v>
      </c>
      <c r="F171" s="314">
        <v>67.5</v>
      </c>
      <c r="G171" s="46" t="s">
        <v>33</v>
      </c>
      <c r="H171" s="324" t="s">
        <v>49</v>
      </c>
      <c r="I171" s="312">
        <v>1.69</v>
      </c>
      <c r="J171" s="139">
        <v>2</v>
      </c>
      <c r="K171" s="313">
        <v>84.5</v>
      </c>
      <c r="L171" s="338">
        <f t="shared" si="6"/>
        <v>9.7899999999999991</v>
      </c>
      <c r="M171" s="256">
        <f t="shared" si="7"/>
        <v>14</v>
      </c>
      <c r="N171" s="314">
        <f t="shared" si="8"/>
        <v>69.928571428571416</v>
      </c>
    </row>
    <row r="172" spans="1:14" ht="38.25" x14ac:dyDescent="0.25">
      <c r="A172" s="163">
        <v>167</v>
      </c>
      <c r="B172" s="163" t="s">
        <v>33</v>
      </c>
      <c r="C172" s="276" t="s">
        <v>50</v>
      </c>
      <c r="D172" s="312">
        <v>8.6999999999999993</v>
      </c>
      <c r="E172" s="249">
        <v>12</v>
      </c>
      <c r="F172" s="314">
        <v>72.5</v>
      </c>
      <c r="G172" s="46" t="s">
        <v>33</v>
      </c>
      <c r="H172" s="324" t="s">
        <v>50</v>
      </c>
      <c r="I172" s="312">
        <v>1.5869999999999997</v>
      </c>
      <c r="J172" s="139">
        <v>2</v>
      </c>
      <c r="K172" s="313">
        <v>79.349999999999994</v>
      </c>
      <c r="L172" s="338">
        <f t="shared" si="6"/>
        <v>10.286999999999999</v>
      </c>
      <c r="M172" s="256">
        <f t="shared" si="7"/>
        <v>14</v>
      </c>
      <c r="N172" s="314">
        <f t="shared" si="8"/>
        <v>73.478571428571428</v>
      </c>
    </row>
    <row r="173" spans="1:14" ht="38.25" x14ac:dyDescent="0.25">
      <c r="A173" s="163">
        <v>168</v>
      </c>
      <c r="B173" s="163" t="s">
        <v>33</v>
      </c>
      <c r="C173" s="276" t="s">
        <v>51</v>
      </c>
      <c r="D173" s="312">
        <v>10.74</v>
      </c>
      <c r="E173" s="249">
        <v>12</v>
      </c>
      <c r="F173" s="313">
        <v>89.5</v>
      </c>
      <c r="G173" s="46" t="s">
        <v>33</v>
      </c>
      <c r="H173" s="324" t="s">
        <v>51</v>
      </c>
      <c r="I173" s="312">
        <v>0.5079999999999999</v>
      </c>
      <c r="J173" s="139">
        <v>2</v>
      </c>
      <c r="K173" s="315">
        <v>25.399999999999995</v>
      </c>
      <c r="L173" s="338">
        <f t="shared" si="6"/>
        <v>11.247999999999999</v>
      </c>
      <c r="M173" s="256">
        <f t="shared" si="7"/>
        <v>14</v>
      </c>
      <c r="N173" s="313">
        <f t="shared" si="8"/>
        <v>80.342857142857142</v>
      </c>
    </row>
    <row r="174" spans="1:14" ht="51" x14ac:dyDescent="0.25">
      <c r="A174" s="163">
        <v>169</v>
      </c>
      <c r="B174" s="163" t="s">
        <v>33</v>
      </c>
      <c r="C174" s="276" t="s">
        <v>52</v>
      </c>
      <c r="D174" s="312">
        <v>7.9789999999999992</v>
      </c>
      <c r="E174" s="249">
        <v>12</v>
      </c>
      <c r="F174" s="314">
        <v>66.49166666666666</v>
      </c>
      <c r="G174" s="46" t="s">
        <v>33</v>
      </c>
      <c r="H174" s="324" t="s">
        <v>52</v>
      </c>
      <c r="I174" s="312">
        <v>1.31</v>
      </c>
      <c r="J174" s="139">
        <v>2</v>
      </c>
      <c r="K174" s="314">
        <v>65.5</v>
      </c>
      <c r="L174" s="338">
        <f t="shared" si="6"/>
        <v>9.2889999999999997</v>
      </c>
      <c r="M174" s="256">
        <f t="shared" si="7"/>
        <v>14</v>
      </c>
      <c r="N174" s="314">
        <f t="shared" si="8"/>
        <v>66.349999999999994</v>
      </c>
    </row>
    <row r="175" spans="1:14" ht="89.25" x14ac:dyDescent="0.25">
      <c r="A175" s="163">
        <v>170</v>
      </c>
      <c r="B175" s="163" t="s">
        <v>33</v>
      </c>
      <c r="C175" s="276" t="s">
        <v>53</v>
      </c>
      <c r="D175" s="312">
        <v>11.093</v>
      </c>
      <c r="E175" s="249">
        <v>12</v>
      </c>
      <c r="F175" s="313">
        <v>92.441666666666663</v>
      </c>
      <c r="G175" s="46" t="s">
        <v>33</v>
      </c>
      <c r="H175" s="324" t="s">
        <v>53</v>
      </c>
      <c r="I175" s="312">
        <v>1.4390000000000001</v>
      </c>
      <c r="J175" s="139">
        <v>2</v>
      </c>
      <c r="K175" s="314">
        <v>71.95</v>
      </c>
      <c r="L175" s="338">
        <f t="shared" si="6"/>
        <v>12.532</v>
      </c>
      <c r="M175" s="256">
        <f t="shared" si="7"/>
        <v>14</v>
      </c>
      <c r="N175" s="313">
        <f t="shared" si="8"/>
        <v>89.51428571428572</v>
      </c>
    </row>
    <row r="176" spans="1:14" ht="38.25" x14ac:dyDescent="0.25">
      <c r="A176" s="163">
        <v>171</v>
      </c>
      <c r="B176" s="163" t="s">
        <v>33</v>
      </c>
      <c r="C176" s="276" t="s">
        <v>54</v>
      </c>
      <c r="D176" s="312">
        <v>10.606</v>
      </c>
      <c r="E176" s="249">
        <v>12</v>
      </c>
      <c r="F176" s="313">
        <v>88.38333333333334</v>
      </c>
      <c r="G176" s="46" t="s">
        <v>33</v>
      </c>
      <c r="H176" s="324" t="s">
        <v>54</v>
      </c>
      <c r="I176" s="312">
        <v>2</v>
      </c>
      <c r="J176" s="139">
        <v>2</v>
      </c>
      <c r="K176" s="313">
        <v>100</v>
      </c>
      <c r="L176" s="338">
        <f t="shared" si="6"/>
        <v>12.606</v>
      </c>
      <c r="M176" s="256">
        <f t="shared" si="7"/>
        <v>14</v>
      </c>
      <c r="N176" s="313">
        <f t="shared" si="8"/>
        <v>90.042857142857144</v>
      </c>
    </row>
    <row r="177" spans="1:14" ht="89.25" x14ac:dyDescent="0.25">
      <c r="A177" s="163">
        <v>172</v>
      </c>
      <c r="B177" s="163" t="s">
        <v>33</v>
      </c>
      <c r="C177" s="276" t="s">
        <v>55</v>
      </c>
      <c r="D177" s="312">
        <v>9.370000000000001</v>
      </c>
      <c r="E177" s="249">
        <v>12</v>
      </c>
      <c r="F177" s="313">
        <v>78.083333333333343</v>
      </c>
      <c r="G177" s="46" t="s">
        <v>33</v>
      </c>
      <c r="H177" s="324" t="s">
        <v>55</v>
      </c>
      <c r="I177" s="312">
        <v>1.42</v>
      </c>
      <c r="J177" s="139">
        <v>2</v>
      </c>
      <c r="K177" s="314">
        <v>71</v>
      </c>
      <c r="L177" s="338">
        <f t="shared" si="6"/>
        <v>10.790000000000001</v>
      </c>
      <c r="M177" s="256">
        <f t="shared" si="7"/>
        <v>14</v>
      </c>
      <c r="N177" s="313">
        <f t="shared" si="8"/>
        <v>77.071428571428584</v>
      </c>
    </row>
    <row r="178" spans="1:14" ht="51" x14ac:dyDescent="0.25">
      <c r="A178" s="163">
        <v>173</v>
      </c>
      <c r="B178" s="163" t="s">
        <v>33</v>
      </c>
      <c r="C178" s="276" t="s">
        <v>56</v>
      </c>
      <c r="D178" s="312">
        <v>8.1160000000000014</v>
      </c>
      <c r="E178" s="249">
        <v>12</v>
      </c>
      <c r="F178" s="314">
        <v>67.63333333333334</v>
      </c>
      <c r="G178" s="46" t="s">
        <v>33</v>
      </c>
      <c r="H178" s="324" t="s">
        <v>56</v>
      </c>
      <c r="I178" s="312">
        <v>1.0349999999999997</v>
      </c>
      <c r="J178" s="139">
        <v>2</v>
      </c>
      <c r="K178" s="314">
        <v>51.749999999999986</v>
      </c>
      <c r="L178" s="338">
        <f t="shared" si="6"/>
        <v>9.1510000000000016</v>
      </c>
      <c r="M178" s="256">
        <f t="shared" si="7"/>
        <v>14</v>
      </c>
      <c r="N178" s="314">
        <f t="shared" si="8"/>
        <v>65.364285714285728</v>
      </c>
    </row>
    <row r="179" spans="1:14" ht="38.25" x14ac:dyDescent="0.25">
      <c r="A179" s="163">
        <v>174</v>
      </c>
      <c r="B179" s="163" t="s">
        <v>33</v>
      </c>
      <c r="C179" s="276" t="s">
        <v>57</v>
      </c>
      <c r="D179" s="312">
        <v>11.08</v>
      </c>
      <c r="E179" s="249">
        <v>12</v>
      </c>
      <c r="F179" s="313">
        <v>92.333333333333329</v>
      </c>
      <c r="G179" s="46" t="s">
        <v>33</v>
      </c>
      <c r="H179" s="324" t="s">
        <v>57</v>
      </c>
      <c r="I179" s="312">
        <v>1.6679999999999999</v>
      </c>
      <c r="J179" s="139">
        <v>2</v>
      </c>
      <c r="K179" s="313">
        <v>83.399999999999991</v>
      </c>
      <c r="L179" s="338">
        <f t="shared" si="6"/>
        <v>12.747999999999999</v>
      </c>
      <c r="M179" s="256">
        <f t="shared" si="7"/>
        <v>14</v>
      </c>
      <c r="N179" s="313">
        <f t="shared" si="8"/>
        <v>91.05714285714285</v>
      </c>
    </row>
    <row r="180" spans="1:14" ht="51" x14ac:dyDescent="0.25">
      <c r="A180" s="163">
        <v>175</v>
      </c>
      <c r="B180" s="163" t="s">
        <v>33</v>
      </c>
      <c r="C180" s="276" t="s">
        <v>58</v>
      </c>
      <c r="D180" s="312">
        <v>10.24</v>
      </c>
      <c r="E180" s="249">
        <v>12</v>
      </c>
      <c r="F180" s="313">
        <v>85.333333333333343</v>
      </c>
      <c r="G180" s="46" t="s">
        <v>33</v>
      </c>
      <c r="H180" s="324" t="s">
        <v>58</v>
      </c>
      <c r="I180" s="312">
        <v>1.95</v>
      </c>
      <c r="J180" s="139">
        <v>2</v>
      </c>
      <c r="K180" s="313">
        <v>97.5</v>
      </c>
      <c r="L180" s="338">
        <f t="shared" si="6"/>
        <v>12.19</v>
      </c>
      <c r="M180" s="256">
        <f t="shared" si="7"/>
        <v>14</v>
      </c>
      <c r="N180" s="313">
        <f t="shared" si="8"/>
        <v>87.071428571428569</v>
      </c>
    </row>
    <row r="181" spans="1:14" x14ac:dyDescent="0.25">
      <c r="A181" s="163">
        <v>176</v>
      </c>
      <c r="B181" s="201" t="s">
        <v>59</v>
      </c>
      <c r="C181" s="277" t="s">
        <v>608</v>
      </c>
      <c r="D181" s="312">
        <v>3</v>
      </c>
      <c r="E181" s="249">
        <v>4</v>
      </c>
      <c r="F181" s="313">
        <v>75</v>
      </c>
      <c r="G181" s="46" t="s">
        <v>59</v>
      </c>
      <c r="H181" s="324" t="s">
        <v>60</v>
      </c>
      <c r="I181" s="312">
        <v>1</v>
      </c>
      <c r="J181" s="139">
        <v>2</v>
      </c>
      <c r="K181" s="314">
        <v>50</v>
      </c>
      <c r="L181" s="338">
        <f t="shared" si="6"/>
        <v>4</v>
      </c>
      <c r="M181" s="256">
        <f t="shared" si="7"/>
        <v>6</v>
      </c>
      <c r="N181" s="314">
        <f t="shared" si="8"/>
        <v>66.666666666666657</v>
      </c>
    </row>
    <row r="182" spans="1:14" ht="25.5" x14ac:dyDescent="0.25">
      <c r="A182" s="163">
        <v>177</v>
      </c>
      <c r="B182" s="201" t="s">
        <v>59</v>
      </c>
      <c r="C182" s="277" t="s">
        <v>61</v>
      </c>
      <c r="D182" s="312">
        <v>4</v>
      </c>
      <c r="E182" s="249">
        <v>9</v>
      </c>
      <c r="F182" s="315">
        <v>44.444444444444443</v>
      </c>
      <c r="G182" s="46" t="s">
        <v>59</v>
      </c>
      <c r="H182" s="324" t="s">
        <v>61</v>
      </c>
      <c r="I182" s="312">
        <v>1</v>
      </c>
      <c r="J182" s="139">
        <v>2</v>
      </c>
      <c r="K182" s="314">
        <v>50</v>
      </c>
      <c r="L182" s="338">
        <f t="shared" si="6"/>
        <v>5</v>
      </c>
      <c r="M182" s="256">
        <f t="shared" si="7"/>
        <v>11</v>
      </c>
      <c r="N182" s="315">
        <f t="shared" si="8"/>
        <v>45.454545454545453</v>
      </c>
    </row>
    <row r="183" spans="1:14" x14ac:dyDescent="0.25">
      <c r="A183" s="163">
        <v>178</v>
      </c>
      <c r="B183" s="201" t="s">
        <v>59</v>
      </c>
      <c r="C183" s="277" t="s">
        <v>62</v>
      </c>
      <c r="D183" s="312">
        <v>10.782</v>
      </c>
      <c r="E183" s="249">
        <v>12</v>
      </c>
      <c r="F183" s="313">
        <v>89.85</v>
      </c>
      <c r="G183" s="46" t="s">
        <v>59</v>
      </c>
      <c r="H183" s="324" t="s">
        <v>62</v>
      </c>
      <c r="I183" s="312">
        <v>1.536</v>
      </c>
      <c r="J183" s="139">
        <v>2</v>
      </c>
      <c r="K183" s="313">
        <v>76.8</v>
      </c>
      <c r="L183" s="338">
        <f t="shared" si="6"/>
        <v>12.318</v>
      </c>
      <c r="M183" s="256">
        <f t="shared" si="7"/>
        <v>14</v>
      </c>
      <c r="N183" s="313">
        <f t="shared" si="8"/>
        <v>87.98571428571428</v>
      </c>
    </row>
    <row r="184" spans="1:14" ht="25.5" x14ac:dyDescent="0.25">
      <c r="A184" s="163">
        <v>179</v>
      </c>
      <c r="B184" s="201" t="s">
        <v>59</v>
      </c>
      <c r="C184" s="277" t="s">
        <v>63</v>
      </c>
      <c r="D184" s="312">
        <v>9.94</v>
      </c>
      <c r="E184" s="249">
        <v>12</v>
      </c>
      <c r="F184" s="313">
        <v>82.833333333333329</v>
      </c>
      <c r="G184" s="46" t="s">
        <v>59</v>
      </c>
      <c r="H184" s="324" t="s">
        <v>63</v>
      </c>
      <c r="I184" s="312">
        <v>1.641</v>
      </c>
      <c r="J184" s="139">
        <v>2</v>
      </c>
      <c r="K184" s="313">
        <v>82.05</v>
      </c>
      <c r="L184" s="338">
        <f t="shared" si="6"/>
        <v>11.581</v>
      </c>
      <c r="M184" s="256">
        <f t="shared" si="7"/>
        <v>14</v>
      </c>
      <c r="N184" s="313">
        <f t="shared" si="8"/>
        <v>82.721428571428561</v>
      </c>
    </row>
    <row r="185" spans="1:14" x14ac:dyDescent="0.25">
      <c r="A185" s="163">
        <v>180</v>
      </c>
      <c r="B185" s="201" t="s">
        <v>59</v>
      </c>
      <c r="C185" s="278" t="s">
        <v>64</v>
      </c>
      <c r="D185" s="312">
        <v>8.952</v>
      </c>
      <c r="E185" s="249">
        <v>12</v>
      </c>
      <c r="F185" s="314">
        <v>74.599999999999994</v>
      </c>
      <c r="G185" s="46" t="s">
        <v>59</v>
      </c>
      <c r="H185" s="324" t="s">
        <v>64</v>
      </c>
      <c r="I185" s="312">
        <v>1.5509999999999999</v>
      </c>
      <c r="J185" s="139">
        <v>2</v>
      </c>
      <c r="K185" s="313">
        <v>77.55</v>
      </c>
      <c r="L185" s="338">
        <f t="shared" si="6"/>
        <v>10.503</v>
      </c>
      <c r="M185" s="256">
        <f t="shared" si="7"/>
        <v>14</v>
      </c>
      <c r="N185" s="313">
        <f t="shared" si="8"/>
        <v>75.021428571428572</v>
      </c>
    </row>
    <row r="186" spans="1:14" ht="25.5" x14ac:dyDescent="0.25">
      <c r="A186" s="163">
        <v>181</v>
      </c>
      <c r="B186" s="201" t="s">
        <v>59</v>
      </c>
      <c r="C186" s="278" t="s">
        <v>609</v>
      </c>
      <c r="D186" s="312">
        <v>11.610000000000001</v>
      </c>
      <c r="E186" s="249">
        <v>12</v>
      </c>
      <c r="F186" s="313">
        <v>96.750000000000014</v>
      </c>
      <c r="G186" s="46" t="s">
        <v>59</v>
      </c>
      <c r="H186" s="324" t="s">
        <v>65</v>
      </c>
      <c r="I186" s="312">
        <v>1.804</v>
      </c>
      <c r="J186" s="139">
        <v>2</v>
      </c>
      <c r="K186" s="313">
        <v>90.2</v>
      </c>
      <c r="L186" s="338">
        <f t="shared" si="6"/>
        <v>13.414000000000001</v>
      </c>
      <c r="M186" s="256">
        <f t="shared" si="7"/>
        <v>14</v>
      </c>
      <c r="N186" s="313">
        <f t="shared" si="8"/>
        <v>95.814285714285731</v>
      </c>
    </row>
    <row r="187" spans="1:14" x14ac:dyDescent="0.25">
      <c r="A187" s="163">
        <v>182</v>
      </c>
      <c r="B187" s="201" t="s">
        <v>59</v>
      </c>
      <c r="C187" s="278" t="s">
        <v>66</v>
      </c>
      <c r="D187" s="312">
        <v>11.2</v>
      </c>
      <c r="E187" s="249">
        <v>12</v>
      </c>
      <c r="F187" s="313">
        <v>93.333333333333329</v>
      </c>
      <c r="G187" s="46" t="s">
        <v>59</v>
      </c>
      <c r="H187" s="324" t="s">
        <v>66</v>
      </c>
      <c r="I187" s="312">
        <v>1.9259999999999999</v>
      </c>
      <c r="J187" s="139">
        <v>2</v>
      </c>
      <c r="K187" s="313">
        <v>96.3</v>
      </c>
      <c r="L187" s="338">
        <f t="shared" si="6"/>
        <v>13.125999999999999</v>
      </c>
      <c r="M187" s="256">
        <f t="shared" si="7"/>
        <v>14</v>
      </c>
      <c r="N187" s="313">
        <f t="shared" si="8"/>
        <v>93.757142857142853</v>
      </c>
    </row>
    <row r="188" spans="1:14" x14ac:dyDescent="0.25">
      <c r="A188" s="163">
        <v>183</v>
      </c>
      <c r="B188" s="201" t="s">
        <v>59</v>
      </c>
      <c r="C188" s="278" t="s">
        <v>67</v>
      </c>
      <c r="D188" s="312">
        <v>10.27</v>
      </c>
      <c r="E188" s="249">
        <v>12</v>
      </c>
      <c r="F188" s="313">
        <v>85.583333333333329</v>
      </c>
      <c r="G188" s="46" t="s">
        <v>59</v>
      </c>
      <c r="H188" s="324" t="s">
        <v>67</v>
      </c>
      <c r="I188" s="312">
        <v>1.788</v>
      </c>
      <c r="J188" s="139">
        <v>2</v>
      </c>
      <c r="K188" s="313">
        <v>89.4</v>
      </c>
      <c r="L188" s="338">
        <f t="shared" si="6"/>
        <v>12.058</v>
      </c>
      <c r="M188" s="256">
        <f t="shared" si="7"/>
        <v>14</v>
      </c>
      <c r="N188" s="313">
        <f t="shared" si="8"/>
        <v>86.128571428571433</v>
      </c>
    </row>
    <row r="189" spans="1:14" x14ac:dyDescent="0.25">
      <c r="A189" s="163">
        <v>184</v>
      </c>
      <c r="B189" s="201" t="s">
        <v>59</v>
      </c>
      <c r="C189" s="278" t="s">
        <v>68</v>
      </c>
      <c r="D189" s="312">
        <v>9.9300000000000015</v>
      </c>
      <c r="E189" s="249">
        <v>12</v>
      </c>
      <c r="F189" s="313">
        <v>82.750000000000014</v>
      </c>
      <c r="G189" s="46" t="s">
        <v>59</v>
      </c>
      <c r="H189" s="324" t="s">
        <v>68</v>
      </c>
      <c r="I189" s="312">
        <v>1.883</v>
      </c>
      <c r="J189" s="139">
        <v>2</v>
      </c>
      <c r="K189" s="313">
        <v>94.15</v>
      </c>
      <c r="L189" s="338">
        <f t="shared" si="6"/>
        <v>11.813000000000002</v>
      </c>
      <c r="M189" s="256">
        <f t="shared" si="7"/>
        <v>14</v>
      </c>
      <c r="N189" s="313">
        <f t="shared" si="8"/>
        <v>84.378571428571448</v>
      </c>
    </row>
    <row r="190" spans="1:14" ht="38.25" x14ac:dyDescent="0.25">
      <c r="A190" s="163">
        <v>185</v>
      </c>
      <c r="B190" s="201" t="s">
        <v>59</v>
      </c>
      <c r="C190" s="278" t="s">
        <v>69</v>
      </c>
      <c r="D190" s="312">
        <v>9.4</v>
      </c>
      <c r="E190" s="249">
        <v>12</v>
      </c>
      <c r="F190" s="313">
        <v>78.333333333333329</v>
      </c>
      <c r="G190" s="46" t="s">
        <v>59</v>
      </c>
      <c r="H190" s="324" t="s">
        <v>69</v>
      </c>
      <c r="I190" s="312">
        <v>1.8639999999999999</v>
      </c>
      <c r="J190" s="139">
        <v>2</v>
      </c>
      <c r="K190" s="313">
        <v>93.199999999999989</v>
      </c>
      <c r="L190" s="338">
        <f t="shared" si="6"/>
        <v>11.263999999999999</v>
      </c>
      <c r="M190" s="256">
        <f t="shared" si="7"/>
        <v>14</v>
      </c>
      <c r="N190" s="313">
        <f t="shared" si="8"/>
        <v>80.457142857142856</v>
      </c>
    </row>
    <row r="191" spans="1:14" ht="25.5" x14ac:dyDescent="0.25">
      <c r="A191" s="163">
        <v>186</v>
      </c>
      <c r="B191" s="201" t="s">
        <v>59</v>
      </c>
      <c r="C191" s="278" t="s">
        <v>70</v>
      </c>
      <c r="D191" s="312">
        <v>11.000000000000002</v>
      </c>
      <c r="E191" s="249">
        <v>12</v>
      </c>
      <c r="F191" s="313">
        <v>91.666666666666686</v>
      </c>
      <c r="G191" s="46" t="s">
        <v>59</v>
      </c>
      <c r="H191" s="324" t="s">
        <v>70</v>
      </c>
      <c r="I191" s="312">
        <v>1.498</v>
      </c>
      <c r="J191" s="139">
        <v>2</v>
      </c>
      <c r="K191" s="314">
        <v>74.900000000000006</v>
      </c>
      <c r="L191" s="338">
        <f t="shared" si="6"/>
        <v>12.498000000000001</v>
      </c>
      <c r="M191" s="256">
        <f t="shared" si="7"/>
        <v>14</v>
      </c>
      <c r="N191" s="313">
        <f t="shared" si="8"/>
        <v>89.271428571428572</v>
      </c>
    </row>
    <row r="192" spans="1:14" ht="25.5" x14ac:dyDescent="0.25">
      <c r="A192" s="163">
        <v>187</v>
      </c>
      <c r="B192" s="201" t="s">
        <v>59</v>
      </c>
      <c r="C192" s="278" t="s">
        <v>610</v>
      </c>
      <c r="D192" s="312">
        <v>9.07</v>
      </c>
      <c r="E192" s="249">
        <v>12</v>
      </c>
      <c r="F192" s="313">
        <v>75.583333333333343</v>
      </c>
      <c r="G192" s="46" t="s">
        <v>59</v>
      </c>
      <c r="H192" s="324" t="s">
        <v>71</v>
      </c>
      <c r="I192" s="312">
        <v>1.7150000000000001</v>
      </c>
      <c r="J192" s="139">
        <v>2</v>
      </c>
      <c r="K192" s="313">
        <v>85.75</v>
      </c>
      <c r="L192" s="338">
        <f t="shared" si="6"/>
        <v>10.785</v>
      </c>
      <c r="M192" s="256">
        <f t="shared" si="7"/>
        <v>14</v>
      </c>
      <c r="N192" s="313">
        <f t="shared" si="8"/>
        <v>77.035714285714292</v>
      </c>
    </row>
    <row r="193" spans="1:14" ht="25.5" x14ac:dyDescent="0.25">
      <c r="A193" s="163">
        <v>188</v>
      </c>
      <c r="B193" s="201" t="s">
        <v>59</v>
      </c>
      <c r="C193" s="278" t="s">
        <v>611</v>
      </c>
      <c r="D193" s="312">
        <v>10.75</v>
      </c>
      <c r="E193" s="249">
        <v>12</v>
      </c>
      <c r="F193" s="313">
        <v>89.583333333333343</v>
      </c>
      <c r="G193" s="46" t="s">
        <v>59</v>
      </c>
      <c r="H193" s="324" t="s">
        <v>72</v>
      </c>
      <c r="I193" s="312">
        <v>2</v>
      </c>
      <c r="J193" s="139">
        <v>2</v>
      </c>
      <c r="K193" s="313">
        <v>100</v>
      </c>
      <c r="L193" s="338">
        <f t="shared" si="6"/>
        <v>12.75</v>
      </c>
      <c r="M193" s="256">
        <f t="shared" si="7"/>
        <v>14</v>
      </c>
      <c r="N193" s="313">
        <f t="shared" si="8"/>
        <v>91.071428571428569</v>
      </c>
    </row>
    <row r="194" spans="1:14" x14ac:dyDescent="0.25">
      <c r="A194" s="163">
        <v>189</v>
      </c>
      <c r="B194" s="201" t="s">
        <v>59</v>
      </c>
      <c r="C194" s="278" t="s">
        <v>612</v>
      </c>
      <c r="D194" s="312">
        <v>9</v>
      </c>
      <c r="E194" s="249">
        <v>12</v>
      </c>
      <c r="F194" s="313">
        <v>75</v>
      </c>
      <c r="G194" s="46" t="s">
        <v>59</v>
      </c>
      <c r="H194" s="324" t="s">
        <v>73</v>
      </c>
      <c r="I194" s="312">
        <v>2</v>
      </c>
      <c r="J194" s="139">
        <v>2</v>
      </c>
      <c r="K194" s="313">
        <v>100</v>
      </c>
      <c r="L194" s="338">
        <f t="shared" si="6"/>
        <v>11</v>
      </c>
      <c r="M194" s="256">
        <f t="shared" si="7"/>
        <v>14</v>
      </c>
      <c r="N194" s="313">
        <f t="shared" si="8"/>
        <v>78.571428571428569</v>
      </c>
    </row>
    <row r="195" spans="1:14" x14ac:dyDescent="0.25">
      <c r="A195" s="163">
        <v>190</v>
      </c>
      <c r="B195" s="201" t="s">
        <v>59</v>
      </c>
      <c r="C195" s="278" t="s">
        <v>74</v>
      </c>
      <c r="D195" s="312">
        <v>9.8000000000000007</v>
      </c>
      <c r="E195" s="249">
        <v>12</v>
      </c>
      <c r="F195" s="313">
        <v>81.666666666666671</v>
      </c>
      <c r="G195" s="46" t="s">
        <v>59</v>
      </c>
      <c r="H195" s="324" t="s">
        <v>74</v>
      </c>
      <c r="I195" s="312">
        <v>1.929</v>
      </c>
      <c r="J195" s="139">
        <v>2</v>
      </c>
      <c r="K195" s="313">
        <v>96.45</v>
      </c>
      <c r="L195" s="338">
        <f t="shared" si="6"/>
        <v>11.729000000000001</v>
      </c>
      <c r="M195" s="256">
        <f t="shared" si="7"/>
        <v>14</v>
      </c>
      <c r="N195" s="313">
        <f t="shared" si="8"/>
        <v>83.778571428571439</v>
      </c>
    </row>
    <row r="196" spans="1:14" ht="25.5" x14ac:dyDescent="0.25">
      <c r="A196" s="163">
        <v>191</v>
      </c>
      <c r="B196" s="201" t="s">
        <v>59</v>
      </c>
      <c r="C196" s="278" t="s">
        <v>75</v>
      </c>
      <c r="D196" s="312">
        <v>10.5</v>
      </c>
      <c r="E196" s="249">
        <v>12</v>
      </c>
      <c r="F196" s="313">
        <v>87.5</v>
      </c>
      <c r="G196" s="46" t="s">
        <v>59</v>
      </c>
      <c r="H196" s="324" t="s">
        <v>75</v>
      </c>
      <c r="I196" s="312">
        <v>1.7329999999999999</v>
      </c>
      <c r="J196" s="139">
        <v>2</v>
      </c>
      <c r="K196" s="313">
        <v>86.649999999999991</v>
      </c>
      <c r="L196" s="338">
        <f t="shared" si="6"/>
        <v>12.233000000000001</v>
      </c>
      <c r="M196" s="256">
        <f t="shared" si="7"/>
        <v>14</v>
      </c>
      <c r="N196" s="313">
        <f t="shared" si="8"/>
        <v>87.378571428571433</v>
      </c>
    </row>
    <row r="197" spans="1:14" x14ac:dyDescent="0.25">
      <c r="A197" s="163">
        <v>192</v>
      </c>
      <c r="B197" s="201" t="s">
        <v>59</v>
      </c>
      <c r="C197" s="278" t="s">
        <v>76</v>
      </c>
      <c r="D197" s="312">
        <v>11.6</v>
      </c>
      <c r="E197" s="249">
        <v>12</v>
      </c>
      <c r="F197" s="313">
        <v>96.666666666666671</v>
      </c>
      <c r="G197" s="46" t="s">
        <v>59</v>
      </c>
      <c r="H197" s="324" t="s">
        <v>76</v>
      </c>
      <c r="I197" s="312">
        <v>2</v>
      </c>
      <c r="J197" s="139">
        <v>2</v>
      </c>
      <c r="K197" s="313">
        <v>100</v>
      </c>
      <c r="L197" s="338">
        <f t="shared" si="6"/>
        <v>13.6</v>
      </c>
      <c r="M197" s="256">
        <f t="shared" si="7"/>
        <v>14</v>
      </c>
      <c r="N197" s="313">
        <f t="shared" si="8"/>
        <v>97.142857142857139</v>
      </c>
    </row>
    <row r="198" spans="1:14" ht="25.5" x14ac:dyDescent="0.25">
      <c r="A198" s="163">
        <v>193</v>
      </c>
      <c r="B198" s="201" t="s">
        <v>59</v>
      </c>
      <c r="C198" s="278" t="s">
        <v>613</v>
      </c>
      <c r="D198" s="312">
        <v>11</v>
      </c>
      <c r="E198" s="249">
        <v>12</v>
      </c>
      <c r="F198" s="313">
        <v>91.666666666666657</v>
      </c>
      <c r="G198" s="46" t="s">
        <v>59</v>
      </c>
      <c r="H198" s="324" t="s">
        <v>77</v>
      </c>
      <c r="I198" s="312">
        <v>1.851</v>
      </c>
      <c r="J198" s="139">
        <v>2</v>
      </c>
      <c r="K198" s="313">
        <v>92.55</v>
      </c>
      <c r="L198" s="338">
        <f t="shared" ref="L198:L261" si="9">D198+I198</f>
        <v>12.850999999999999</v>
      </c>
      <c r="M198" s="256">
        <f t="shared" ref="M198:M261" si="10">E198+J198</f>
        <v>14</v>
      </c>
      <c r="N198" s="313">
        <f t="shared" ref="N198:N261" si="11">L198/M198*100</f>
        <v>91.79285714285713</v>
      </c>
    </row>
    <row r="199" spans="1:14" x14ac:dyDescent="0.25">
      <c r="A199" s="163">
        <v>194</v>
      </c>
      <c r="B199" s="201" t="s">
        <v>59</v>
      </c>
      <c r="C199" s="278" t="s">
        <v>78</v>
      </c>
      <c r="D199" s="312">
        <v>11.55</v>
      </c>
      <c r="E199" s="249">
        <v>12</v>
      </c>
      <c r="F199" s="313">
        <v>96.25</v>
      </c>
      <c r="G199" s="46" t="s">
        <v>59</v>
      </c>
      <c r="H199" s="324" t="s">
        <v>78</v>
      </c>
      <c r="I199" s="312">
        <v>1.978</v>
      </c>
      <c r="J199" s="139">
        <v>2</v>
      </c>
      <c r="K199" s="313">
        <v>98.9</v>
      </c>
      <c r="L199" s="338">
        <f t="shared" si="9"/>
        <v>13.528</v>
      </c>
      <c r="M199" s="256">
        <f t="shared" si="10"/>
        <v>14</v>
      </c>
      <c r="N199" s="313">
        <f t="shared" si="11"/>
        <v>96.628571428571433</v>
      </c>
    </row>
    <row r="200" spans="1:14" x14ac:dyDescent="0.25">
      <c r="A200" s="163">
        <v>195</v>
      </c>
      <c r="B200" s="201" t="s">
        <v>59</v>
      </c>
      <c r="C200" s="278" t="s">
        <v>79</v>
      </c>
      <c r="D200" s="312">
        <v>10.399999999999999</v>
      </c>
      <c r="E200" s="249">
        <v>12</v>
      </c>
      <c r="F200" s="313">
        <v>86.666666666666657</v>
      </c>
      <c r="G200" s="46" t="s">
        <v>59</v>
      </c>
      <c r="H200" s="324" t="s">
        <v>79</v>
      </c>
      <c r="I200" s="312">
        <v>1.97</v>
      </c>
      <c r="J200" s="139">
        <v>2</v>
      </c>
      <c r="K200" s="313">
        <v>98.5</v>
      </c>
      <c r="L200" s="338">
        <f t="shared" si="9"/>
        <v>12.37</v>
      </c>
      <c r="M200" s="256">
        <f t="shared" si="10"/>
        <v>14</v>
      </c>
      <c r="N200" s="313">
        <f t="shared" si="11"/>
        <v>88.357142857142861</v>
      </c>
    </row>
    <row r="201" spans="1:14" ht="25.5" x14ac:dyDescent="0.25">
      <c r="A201" s="163">
        <v>196</v>
      </c>
      <c r="B201" s="201" t="s">
        <v>59</v>
      </c>
      <c r="C201" s="278" t="s">
        <v>80</v>
      </c>
      <c r="D201" s="312">
        <v>10.28</v>
      </c>
      <c r="E201" s="249">
        <v>12</v>
      </c>
      <c r="F201" s="313">
        <v>85.666666666666657</v>
      </c>
      <c r="G201" s="46" t="s">
        <v>59</v>
      </c>
      <c r="H201" s="324" t="s">
        <v>80</v>
      </c>
      <c r="I201" s="312">
        <v>2</v>
      </c>
      <c r="J201" s="139">
        <v>2</v>
      </c>
      <c r="K201" s="313">
        <v>100</v>
      </c>
      <c r="L201" s="338">
        <f t="shared" si="9"/>
        <v>12.28</v>
      </c>
      <c r="M201" s="256">
        <f t="shared" si="10"/>
        <v>14</v>
      </c>
      <c r="N201" s="313">
        <f t="shared" si="11"/>
        <v>87.714285714285708</v>
      </c>
    </row>
    <row r="202" spans="1:14" x14ac:dyDescent="0.25">
      <c r="A202" s="163">
        <v>197</v>
      </c>
      <c r="B202" s="201" t="s">
        <v>59</v>
      </c>
      <c r="C202" s="278" t="s">
        <v>81</v>
      </c>
      <c r="D202" s="312">
        <v>9.5199999999999978</v>
      </c>
      <c r="E202" s="249">
        <v>12</v>
      </c>
      <c r="F202" s="313">
        <v>79.333333333333314</v>
      </c>
      <c r="G202" s="46" t="s">
        <v>59</v>
      </c>
      <c r="H202" s="324" t="s">
        <v>81</v>
      </c>
      <c r="I202" s="312">
        <v>1.8239999999999998</v>
      </c>
      <c r="J202" s="139">
        <v>2</v>
      </c>
      <c r="K202" s="313">
        <v>91.199999999999989</v>
      </c>
      <c r="L202" s="338">
        <f t="shared" si="9"/>
        <v>11.343999999999998</v>
      </c>
      <c r="M202" s="256">
        <f t="shared" si="10"/>
        <v>14</v>
      </c>
      <c r="N202" s="313">
        <f t="shared" si="11"/>
        <v>81.028571428571411</v>
      </c>
    </row>
    <row r="203" spans="1:14" x14ac:dyDescent="0.25">
      <c r="A203" s="163">
        <v>198</v>
      </c>
      <c r="B203" s="201" t="s">
        <v>59</v>
      </c>
      <c r="C203" s="278" t="s">
        <v>82</v>
      </c>
      <c r="D203" s="312">
        <v>10</v>
      </c>
      <c r="E203" s="249">
        <v>12</v>
      </c>
      <c r="F203" s="313">
        <v>83.333333333333343</v>
      </c>
      <c r="G203" s="46" t="s">
        <v>59</v>
      </c>
      <c r="H203" s="324" t="s">
        <v>82</v>
      </c>
      <c r="I203" s="312">
        <v>0.9</v>
      </c>
      <c r="J203" s="139">
        <v>2</v>
      </c>
      <c r="K203" s="315">
        <v>45</v>
      </c>
      <c r="L203" s="338">
        <f t="shared" si="9"/>
        <v>10.9</v>
      </c>
      <c r="M203" s="256">
        <f t="shared" si="10"/>
        <v>14</v>
      </c>
      <c r="N203" s="313">
        <f t="shared" si="11"/>
        <v>77.857142857142861</v>
      </c>
    </row>
    <row r="204" spans="1:14" x14ac:dyDescent="0.25">
      <c r="A204" s="163">
        <v>199</v>
      </c>
      <c r="B204" s="201" t="s">
        <v>59</v>
      </c>
      <c r="C204" s="278" t="s">
        <v>83</v>
      </c>
      <c r="D204" s="312">
        <v>9.3000000000000007</v>
      </c>
      <c r="E204" s="249">
        <v>12</v>
      </c>
      <c r="F204" s="313">
        <v>77.5</v>
      </c>
      <c r="G204" s="46" t="s">
        <v>59</v>
      </c>
      <c r="H204" s="324" t="s">
        <v>83</v>
      </c>
      <c r="I204" s="312">
        <v>0.60000000000000009</v>
      </c>
      <c r="J204" s="139">
        <v>2</v>
      </c>
      <c r="K204" s="315">
        <v>30.000000000000004</v>
      </c>
      <c r="L204" s="338">
        <f t="shared" si="9"/>
        <v>9.9</v>
      </c>
      <c r="M204" s="256">
        <f t="shared" si="10"/>
        <v>14</v>
      </c>
      <c r="N204" s="314">
        <f t="shared" si="11"/>
        <v>70.714285714285722</v>
      </c>
    </row>
    <row r="205" spans="1:14" x14ac:dyDescent="0.25">
      <c r="A205" s="163">
        <v>200</v>
      </c>
      <c r="B205" s="201" t="s">
        <v>59</v>
      </c>
      <c r="C205" s="278" t="s">
        <v>614</v>
      </c>
      <c r="D205" s="312">
        <v>8.7200000000000006</v>
      </c>
      <c r="E205" s="249">
        <v>12</v>
      </c>
      <c r="F205" s="314">
        <v>72.666666666666671</v>
      </c>
      <c r="G205" s="46" t="s">
        <v>59</v>
      </c>
      <c r="H205" s="324" t="s">
        <v>84</v>
      </c>
      <c r="I205" s="312">
        <v>1.7040000000000002</v>
      </c>
      <c r="J205" s="139">
        <v>2</v>
      </c>
      <c r="K205" s="313">
        <v>85.2</v>
      </c>
      <c r="L205" s="338">
        <f t="shared" si="9"/>
        <v>10.424000000000001</v>
      </c>
      <c r="M205" s="256">
        <f t="shared" si="10"/>
        <v>14</v>
      </c>
      <c r="N205" s="314">
        <f t="shared" si="11"/>
        <v>74.45714285714287</v>
      </c>
    </row>
    <row r="206" spans="1:14" x14ac:dyDescent="0.25">
      <c r="A206" s="163">
        <v>201</v>
      </c>
      <c r="B206" s="201" t="s">
        <v>59</v>
      </c>
      <c r="C206" s="278" t="s">
        <v>85</v>
      </c>
      <c r="D206" s="312">
        <v>12</v>
      </c>
      <c r="E206" s="249">
        <v>12</v>
      </c>
      <c r="F206" s="313">
        <v>100</v>
      </c>
      <c r="G206" s="46" t="s">
        <v>59</v>
      </c>
      <c r="H206" s="324" t="s">
        <v>85</v>
      </c>
      <c r="I206" s="312">
        <v>1.865</v>
      </c>
      <c r="J206" s="139">
        <v>2</v>
      </c>
      <c r="K206" s="313">
        <v>93.25</v>
      </c>
      <c r="L206" s="338">
        <f t="shared" si="9"/>
        <v>13.865</v>
      </c>
      <c r="M206" s="256">
        <f t="shared" si="10"/>
        <v>14</v>
      </c>
      <c r="N206" s="313">
        <f t="shared" si="11"/>
        <v>99.035714285714278</v>
      </c>
    </row>
    <row r="207" spans="1:14" ht="38.25" x14ac:dyDescent="0.25">
      <c r="A207" s="163">
        <v>202</v>
      </c>
      <c r="B207" s="168" t="s">
        <v>86</v>
      </c>
      <c r="C207" s="279" t="s">
        <v>87</v>
      </c>
      <c r="D207" s="312">
        <v>8.879999999999999</v>
      </c>
      <c r="E207" s="249">
        <v>11</v>
      </c>
      <c r="F207" s="313">
        <v>80.72727272727272</v>
      </c>
      <c r="G207" s="46" t="s">
        <v>86</v>
      </c>
      <c r="H207" s="324" t="s">
        <v>87</v>
      </c>
      <c r="I207" s="312">
        <v>1.6819999999999999</v>
      </c>
      <c r="J207" s="139">
        <v>2</v>
      </c>
      <c r="K207" s="313">
        <v>84.1</v>
      </c>
      <c r="L207" s="338">
        <f t="shared" si="9"/>
        <v>10.561999999999999</v>
      </c>
      <c r="M207" s="256">
        <f t="shared" si="10"/>
        <v>13</v>
      </c>
      <c r="N207" s="313">
        <f t="shared" si="11"/>
        <v>81.246153846153845</v>
      </c>
    </row>
    <row r="208" spans="1:14" ht="38.25" x14ac:dyDescent="0.25">
      <c r="A208" s="163">
        <v>203</v>
      </c>
      <c r="B208" s="168" t="s">
        <v>86</v>
      </c>
      <c r="C208" s="279" t="s">
        <v>88</v>
      </c>
      <c r="D208" s="312">
        <v>8.25</v>
      </c>
      <c r="E208" s="249">
        <v>11</v>
      </c>
      <c r="F208" s="313">
        <v>75</v>
      </c>
      <c r="G208" s="46" t="s">
        <v>86</v>
      </c>
      <c r="H208" s="324" t="s">
        <v>88</v>
      </c>
      <c r="I208" s="312">
        <v>0.94</v>
      </c>
      <c r="J208" s="139">
        <v>2</v>
      </c>
      <c r="K208" s="315">
        <v>47</v>
      </c>
      <c r="L208" s="338">
        <f t="shared" si="9"/>
        <v>9.19</v>
      </c>
      <c r="M208" s="256">
        <f t="shared" si="10"/>
        <v>13</v>
      </c>
      <c r="N208" s="314">
        <f t="shared" si="11"/>
        <v>70.692307692307693</v>
      </c>
    </row>
    <row r="209" spans="1:14" ht="38.25" x14ac:dyDescent="0.25">
      <c r="A209" s="163">
        <v>204</v>
      </c>
      <c r="B209" s="168" t="s">
        <v>86</v>
      </c>
      <c r="C209" s="279" t="s">
        <v>89</v>
      </c>
      <c r="D209" s="312">
        <v>9.0500000000000007</v>
      </c>
      <c r="E209" s="249">
        <v>11</v>
      </c>
      <c r="F209" s="313">
        <v>82.27272727272728</v>
      </c>
      <c r="G209" s="46" t="s">
        <v>86</v>
      </c>
      <c r="H209" s="324" t="s">
        <v>89</v>
      </c>
      <c r="I209" s="312">
        <v>0.76400000000000001</v>
      </c>
      <c r="J209" s="139">
        <v>1</v>
      </c>
      <c r="K209" s="313">
        <v>76.400000000000006</v>
      </c>
      <c r="L209" s="338">
        <f t="shared" si="9"/>
        <v>9.8140000000000001</v>
      </c>
      <c r="M209" s="256">
        <f t="shared" si="10"/>
        <v>12</v>
      </c>
      <c r="N209" s="313">
        <f t="shared" si="11"/>
        <v>81.783333333333331</v>
      </c>
    </row>
    <row r="210" spans="1:14" ht="38.25" x14ac:dyDescent="0.25">
      <c r="A210" s="163">
        <v>205</v>
      </c>
      <c r="B210" s="168" t="s">
        <v>86</v>
      </c>
      <c r="C210" s="279" t="s">
        <v>90</v>
      </c>
      <c r="D210" s="312">
        <v>10.200000000000001</v>
      </c>
      <c r="E210" s="249">
        <v>12</v>
      </c>
      <c r="F210" s="313">
        <v>85.000000000000014</v>
      </c>
      <c r="G210" s="46" t="s">
        <v>86</v>
      </c>
      <c r="H210" s="324" t="s">
        <v>90</v>
      </c>
      <c r="I210" s="312">
        <v>1.5</v>
      </c>
      <c r="J210" s="139">
        <v>2</v>
      </c>
      <c r="K210" s="313">
        <v>75</v>
      </c>
      <c r="L210" s="338">
        <f t="shared" si="9"/>
        <v>11.700000000000001</v>
      </c>
      <c r="M210" s="256">
        <f t="shared" si="10"/>
        <v>14</v>
      </c>
      <c r="N210" s="313">
        <f t="shared" si="11"/>
        <v>83.571428571428569</v>
      </c>
    </row>
    <row r="211" spans="1:14" ht="38.25" x14ac:dyDescent="0.25">
      <c r="A211" s="163">
        <v>206</v>
      </c>
      <c r="B211" s="168" t="s">
        <v>86</v>
      </c>
      <c r="C211" s="279" t="s">
        <v>91</v>
      </c>
      <c r="D211" s="312">
        <v>11.3</v>
      </c>
      <c r="E211" s="249">
        <v>12</v>
      </c>
      <c r="F211" s="313">
        <v>94.166666666666671</v>
      </c>
      <c r="G211" s="46" t="s">
        <v>86</v>
      </c>
      <c r="H211" s="324" t="s">
        <v>91</v>
      </c>
      <c r="I211" s="312">
        <v>1.6940000000000002</v>
      </c>
      <c r="J211" s="139">
        <v>2</v>
      </c>
      <c r="K211" s="313">
        <v>84.7</v>
      </c>
      <c r="L211" s="338">
        <f t="shared" si="9"/>
        <v>12.994000000000002</v>
      </c>
      <c r="M211" s="256">
        <f t="shared" si="10"/>
        <v>14</v>
      </c>
      <c r="N211" s="313">
        <f t="shared" si="11"/>
        <v>92.814285714285731</v>
      </c>
    </row>
    <row r="212" spans="1:14" ht="38.25" x14ac:dyDescent="0.25">
      <c r="A212" s="163">
        <v>207</v>
      </c>
      <c r="B212" s="168" t="s">
        <v>86</v>
      </c>
      <c r="C212" s="279" t="s">
        <v>92</v>
      </c>
      <c r="D212" s="312">
        <v>10.9</v>
      </c>
      <c r="E212" s="249">
        <v>12</v>
      </c>
      <c r="F212" s="313">
        <v>90.833333333333329</v>
      </c>
      <c r="G212" s="46" t="s">
        <v>86</v>
      </c>
      <c r="H212" s="324" t="s">
        <v>92</v>
      </c>
      <c r="I212" s="312">
        <v>1.5580000000000001</v>
      </c>
      <c r="J212" s="139">
        <v>2</v>
      </c>
      <c r="K212" s="313">
        <v>77.900000000000006</v>
      </c>
      <c r="L212" s="338">
        <f t="shared" si="9"/>
        <v>12.458</v>
      </c>
      <c r="M212" s="256">
        <f t="shared" si="10"/>
        <v>14</v>
      </c>
      <c r="N212" s="313">
        <f t="shared" si="11"/>
        <v>88.985714285714295</v>
      </c>
    </row>
    <row r="213" spans="1:14" ht="25.5" x14ac:dyDescent="0.25">
      <c r="A213" s="163">
        <v>208</v>
      </c>
      <c r="B213" s="168" t="s">
        <v>86</v>
      </c>
      <c r="C213" s="279" t="s">
        <v>93</v>
      </c>
      <c r="D213" s="312">
        <v>10.69</v>
      </c>
      <c r="E213" s="249">
        <v>12</v>
      </c>
      <c r="F213" s="313">
        <v>89.083333333333329</v>
      </c>
      <c r="G213" s="46" t="s">
        <v>86</v>
      </c>
      <c r="H213" s="324" t="s">
        <v>93</v>
      </c>
      <c r="I213" s="312">
        <v>1.62</v>
      </c>
      <c r="J213" s="139">
        <v>2</v>
      </c>
      <c r="K213" s="313">
        <v>81</v>
      </c>
      <c r="L213" s="338">
        <f t="shared" si="9"/>
        <v>12.309999999999999</v>
      </c>
      <c r="M213" s="256">
        <f t="shared" si="10"/>
        <v>14</v>
      </c>
      <c r="N213" s="313">
        <f t="shared" si="11"/>
        <v>87.928571428571416</v>
      </c>
    </row>
    <row r="214" spans="1:14" ht="25.5" x14ac:dyDescent="0.25">
      <c r="A214" s="163">
        <v>209</v>
      </c>
      <c r="B214" s="168" t="s">
        <v>86</v>
      </c>
      <c r="C214" s="279" t="s">
        <v>94</v>
      </c>
      <c r="D214" s="312">
        <v>10.843</v>
      </c>
      <c r="E214" s="249">
        <v>12</v>
      </c>
      <c r="F214" s="313">
        <v>90.358333333333334</v>
      </c>
      <c r="G214" s="46" t="s">
        <v>86</v>
      </c>
      <c r="H214" s="324" t="s">
        <v>94</v>
      </c>
      <c r="I214" s="312">
        <v>1.5450000000000002</v>
      </c>
      <c r="J214" s="139">
        <v>2</v>
      </c>
      <c r="K214" s="313">
        <v>77.250000000000014</v>
      </c>
      <c r="L214" s="338">
        <f t="shared" si="9"/>
        <v>12.388</v>
      </c>
      <c r="M214" s="256">
        <f t="shared" si="10"/>
        <v>14</v>
      </c>
      <c r="N214" s="313">
        <f t="shared" si="11"/>
        <v>88.485714285714295</v>
      </c>
    </row>
    <row r="215" spans="1:14" ht="38.25" x14ac:dyDescent="0.25">
      <c r="A215" s="163">
        <v>210</v>
      </c>
      <c r="B215" s="168" t="s">
        <v>86</v>
      </c>
      <c r="C215" s="279" t="s">
        <v>95</v>
      </c>
      <c r="D215" s="312">
        <v>10.889999999999999</v>
      </c>
      <c r="E215" s="249">
        <v>12</v>
      </c>
      <c r="F215" s="313">
        <v>90.749999999999986</v>
      </c>
      <c r="G215" s="46" t="s">
        <v>86</v>
      </c>
      <c r="H215" s="324" t="s">
        <v>95</v>
      </c>
      <c r="I215" s="312">
        <v>1.5739999999999998</v>
      </c>
      <c r="J215" s="139">
        <v>2</v>
      </c>
      <c r="K215" s="313">
        <v>78.699999999999989</v>
      </c>
      <c r="L215" s="338">
        <f t="shared" si="9"/>
        <v>12.463999999999999</v>
      </c>
      <c r="M215" s="256">
        <f t="shared" si="10"/>
        <v>14</v>
      </c>
      <c r="N215" s="313">
        <f t="shared" si="11"/>
        <v>89.028571428571425</v>
      </c>
    </row>
    <row r="216" spans="1:14" ht="38.25" x14ac:dyDescent="0.25">
      <c r="A216" s="163">
        <v>211</v>
      </c>
      <c r="B216" s="168" t="s">
        <v>86</v>
      </c>
      <c r="C216" s="279" t="s">
        <v>96</v>
      </c>
      <c r="D216" s="312">
        <v>10.479999999999999</v>
      </c>
      <c r="E216" s="249">
        <v>12</v>
      </c>
      <c r="F216" s="313">
        <v>87.333333333333314</v>
      </c>
      <c r="G216" s="46" t="s">
        <v>86</v>
      </c>
      <c r="H216" s="324" t="s">
        <v>96</v>
      </c>
      <c r="I216" s="312">
        <v>1.95</v>
      </c>
      <c r="J216" s="139">
        <v>2</v>
      </c>
      <c r="K216" s="313">
        <v>97.5</v>
      </c>
      <c r="L216" s="338">
        <f t="shared" si="9"/>
        <v>12.429999999999998</v>
      </c>
      <c r="M216" s="256">
        <f t="shared" si="10"/>
        <v>14</v>
      </c>
      <c r="N216" s="313">
        <f t="shared" si="11"/>
        <v>88.785714285714263</v>
      </c>
    </row>
    <row r="217" spans="1:14" ht="38.25" x14ac:dyDescent="0.25">
      <c r="A217" s="163">
        <v>212</v>
      </c>
      <c r="B217" s="168" t="s">
        <v>86</v>
      </c>
      <c r="C217" s="279" t="s">
        <v>97</v>
      </c>
      <c r="D217" s="312">
        <v>11.58</v>
      </c>
      <c r="E217" s="249">
        <v>12</v>
      </c>
      <c r="F217" s="313">
        <v>96.5</v>
      </c>
      <c r="G217" s="46" t="s">
        <v>86</v>
      </c>
      <c r="H217" s="324" t="s">
        <v>97</v>
      </c>
      <c r="I217" s="312">
        <v>1.7</v>
      </c>
      <c r="J217" s="139">
        <v>2</v>
      </c>
      <c r="K217" s="313">
        <v>85</v>
      </c>
      <c r="L217" s="338">
        <f t="shared" si="9"/>
        <v>13.28</v>
      </c>
      <c r="M217" s="256">
        <f t="shared" si="10"/>
        <v>14</v>
      </c>
      <c r="N217" s="313">
        <f t="shared" si="11"/>
        <v>94.857142857142847</v>
      </c>
    </row>
    <row r="218" spans="1:14" ht="38.25" x14ac:dyDescent="0.25">
      <c r="A218" s="163">
        <v>213</v>
      </c>
      <c r="B218" s="168" t="s">
        <v>86</v>
      </c>
      <c r="C218" s="279" t="s">
        <v>98</v>
      </c>
      <c r="D218" s="312">
        <v>11.23</v>
      </c>
      <c r="E218" s="249">
        <v>12</v>
      </c>
      <c r="F218" s="313">
        <v>93.583333333333343</v>
      </c>
      <c r="G218" s="46" t="s">
        <v>86</v>
      </c>
      <c r="H218" s="324" t="s">
        <v>98</v>
      </c>
      <c r="I218" s="312">
        <v>1.8140000000000001</v>
      </c>
      <c r="J218" s="139">
        <v>2</v>
      </c>
      <c r="K218" s="313">
        <v>90.7</v>
      </c>
      <c r="L218" s="338">
        <f t="shared" si="9"/>
        <v>13.044</v>
      </c>
      <c r="M218" s="256">
        <f t="shared" si="10"/>
        <v>14</v>
      </c>
      <c r="N218" s="313">
        <f t="shared" si="11"/>
        <v>93.171428571428578</v>
      </c>
    </row>
    <row r="219" spans="1:14" ht="38.25" x14ac:dyDescent="0.25">
      <c r="A219" s="163">
        <v>214</v>
      </c>
      <c r="B219" s="168" t="s">
        <v>86</v>
      </c>
      <c r="C219" s="279" t="s">
        <v>99</v>
      </c>
      <c r="D219" s="312">
        <v>12</v>
      </c>
      <c r="E219" s="249">
        <v>12</v>
      </c>
      <c r="F219" s="313">
        <v>100</v>
      </c>
      <c r="G219" s="46" t="s">
        <v>86</v>
      </c>
      <c r="H219" s="324" t="s">
        <v>99</v>
      </c>
      <c r="I219" s="312">
        <v>1.7910000000000001</v>
      </c>
      <c r="J219" s="139">
        <v>2</v>
      </c>
      <c r="K219" s="313">
        <v>89.550000000000011</v>
      </c>
      <c r="L219" s="338">
        <f t="shared" si="9"/>
        <v>13.791</v>
      </c>
      <c r="M219" s="256">
        <f t="shared" si="10"/>
        <v>14</v>
      </c>
      <c r="N219" s="313">
        <f t="shared" si="11"/>
        <v>98.507142857142867</v>
      </c>
    </row>
    <row r="220" spans="1:14" ht="38.25" x14ac:dyDescent="0.25">
      <c r="A220" s="163">
        <v>215</v>
      </c>
      <c r="B220" s="168" t="s">
        <v>86</v>
      </c>
      <c r="C220" s="279" t="s">
        <v>100</v>
      </c>
      <c r="D220" s="312">
        <v>10.25</v>
      </c>
      <c r="E220" s="249">
        <v>12</v>
      </c>
      <c r="F220" s="313">
        <v>85.416666666666657</v>
      </c>
      <c r="G220" s="46" t="s">
        <v>86</v>
      </c>
      <c r="H220" s="324" t="s">
        <v>100</v>
      </c>
      <c r="I220" s="312">
        <v>1.5300000000000002</v>
      </c>
      <c r="J220" s="139">
        <v>2</v>
      </c>
      <c r="K220" s="313">
        <v>76.500000000000014</v>
      </c>
      <c r="L220" s="338">
        <f t="shared" si="9"/>
        <v>11.780000000000001</v>
      </c>
      <c r="M220" s="256">
        <f t="shared" si="10"/>
        <v>14</v>
      </c>
      <c r="N220" s="313">
        <f t="shared" si="11"/>
        <v>84.142857142857153</v>
      </c>
    </row>
    <row r="221" spans="1:14" ht="38.25" x14ac:dyDescent="0.25">
      <c r="A221" s="163">
        <v>216</v>
      </c>
      <c r="B221" s="168" t="s">
        <v>86</v>
      </c>
      <c r="C221" s="279" t="s">
        <v>101</v>
      </c>
      <c r="D221" s="312">
        <v>9.5069999999999997</v>
      </c>
      <c r="E221" s="249">
        <v>12</v>
      </c>
      <c r="F221" s="313">
        <v>79.224999999999994</v>
      </c>
      <c r="G221" s="46" t="s">
        <v>86</v>
      </c>
      <c r="H221" s="324" t="s">
        <v>101</v>
      </c>
      <c r="I221" s="312">
        <v>1.552</v>
      </c>
      <c r="J221" s="139">
        <v>2</v>
      </c>
      <c r="K221" s="313">
        <v>77.600000000000009</v>
      </c>
      <c r="L221" s="338">
        <f t="shared" si="9"/>
        <v>11.058999999999999</v>
      </c>
      <c r="M221" s="256">
        <f t="shared" si="10"/>
        <v>14</v>
      </c>
      <c r="N221" s="313">
        <f t="shared" si="11"/>
        <v>78.992857142857147</v>
      </c>
    </row>
    <row r="222" spans="1:14" ht="38.25" x14ac:dyDescent="0.25">
      <c r="A222" s="163">
        <v>217</v>
      </c>
      <c r="B222" s="168" t="s">
        <v>86</v>
      </c>
      <c r="C222" s="279" t="s">
        <v>102</v>
      </c>
      <c r="D222" s="312">
        <v>9.9649999999999999</v>
      </c>
      <c r="E222" s="249">
        <v>12</v>
      </c>
      <c r="F222" s="313">
        <v>83.041666666666671</v>
      </c>
      <c r="G222" s="46" t="s">
        <v>86</v>
      </c>
      <c r="H222" s="324" t="s">
        <v>102</v>
      </c>
      <c r="I222" s="312">
        <v>2</v>
      </c>
      <c r="J222" s="139">
        <v>2</v>
      </c>
      <c r="K222" s="313">
        <v>100</v>
      </c>
      <c r="L222" s="338">
        <f t="shared" si="9"/>
        <v>11.965</v>
      </c>
      <c r="M222" s="256">
        <f t="shared" si="10"/>
        <v>14</v>
      </c>
      <c r="N222" s="313">
        <f t="shared" si="11"/>
        <v>85.464285714285708</v>
      </c>
    </row>
    <row r="223" spans="1:14" ht="38.25" x14ac:dyDescent="0.25">
      <c r="A223" s="163">
        <v>218</v>
      </c>
      <c r="B223" s="168" t="s">
        <v>86</v>
      </c>
      <c r="C223" s="279" t="s">
        <v>103</v>
      </c>
      <c r="D223" s="312">
        <v>9.413000000000002</v>
      </c>
      <c r="E223" s="249">
        <v>12</v>
      </c>
      <c r="F223" s="313">
        <v>78.441666666666691</v>
      </c>
      <c r="G223" s="46" t="s">
        <v>86</v>
      </c>
      <c r="H223" s="324" t="s">
        <v>103</v>
      </c>
      <c r="I223" s="312">
        <v>1.4590000000000001</v>
      </c>
      <c r="J223" s="139">
        <v>2</v>
      </c>
      <c r="K223" s="314">
        <v>72.95</v>
      </c>
      <c r="L223" s="338">
        <f t="shared" si="9"/>
        <v>10.872000000000002</v>
      </c>
      <c r="M223" s="256">
        <f t="shared" si="10"/>
        <v>14</v>
      </c>
      <c r="N223" s="313">
        <f t="shared" si="11"/>
        <v>77.657142857142873</v>
      </c>
    </row>
    <row r="224" spans="1:14" ht="38.25" x14ac:dyDescent="0.25">
      <c r="A224" s="163">
        <v>219</v>
      </c>
      <c r="B224" s="168" t="s">
        <v>86</v>
      </c>
      <c r="C224" s="279" t="s">
        <v>104</v>
      </c>
      <c r="D224" s="312">
        <v>9.7300000000000022</v>
      </c>
      <c r="E224" s="249">
        <v>12</v>
      </c>
      <c r="F224" s="313">
        <v>81.083333333333357</v>
      </c>
      <c r="G224" s="46" t="s">
        <v>86</v>
      </c>
      <c r="H224" s="324" t="s">
        <v>104</v>
      </c>
      <c r="I224" s="312">
        <v>1.6970000000000001</v>
      </c>
      <c r="J224" s="139">
        <v>2</v>
      </c>
      <c r="K224" s="313">
        <v>84.850000000000009</v>
      </c>
      <c r="L224" s="338">
        <f t="shared" si="9"/>
        <v>11.427000000000003</v>
      </c>
      <c r="M224" s="256">
        <f t="shared" si="10"/>
        <v>14</v>
      </c>
      <c r="N224" s="313">
        <f t="shared" si="11"/>
        <v>81.621428571428595</v>
      </c>
    </row>
    <row r="225" spans="1:14" ht="25.5" x14ac:dyDescent="0.25">
      <c r="A225" s="163">
        <v>220</v>
      </c>
      <c r="B225" s="168" t="s">
        <v>86</v>
      </c>
      <c r="C225" s="279" t="s">
        <v>105</v>
      </c>
      <c r="D225" s="312">
        <v>11.03</v>
      </c>
      <c r="E225" s="249">
        <v>12</v>
      </c>
      <c r="F225" s="313">
        <v>91.916666666666657</v>
      </c>
      <c r="G225" s="46" t="s">
        <v>86</v>
      </c>
      <c r="H225" s="324" t="s">
        <v>105</v>
      </c>
      <c r="I225" s="312">
        <v>1.5</v>
      </c>
      <c r="J225" s="139">
        <v>2</v>
      </c>
      <c r="K225" s="313">
        <v>75</v>
      </c>
      <c r="L225" s="338">
        <f t="shared" si="9"/>
        <v>12.53</v>
      </c>
      <c r="M225" s="256">
        <f t="shared" si="10"/>
        <v>14</v>
      </c>
      <c r="N225" s="313">
        <f t="shared" si="11"/>
        <v>89.499999999999986</v>
      </c>
    </row>
    <row r="226" spans="1:14" ht="38.25" x14ac:dyDescent="0.25">
      <c r="A226" s="163">
        <v>221</v>
      </c>
      <c r="B226" s="168" t="s">
        <v>86</v>
      </c>
      <c r="C226" s="279" t="s">
        <v>106</v>
      </c>
      <c r="D226" s="312">
        <v>9.92</v>
      </c>
      <c r="E226" s="249">
        <v>12</v>
      </c>
      <c r="F226" s="313">
        <v>82.666666666666671</v>
      </c>
      <c r="G226" s="46" t="s">
        <v>86</v>
      </c>
      <c r="H226" s="324" t="s">
        <v>106</v>
      </c>
      <c r="I226" s="312">
        <v>0.68400000000000005</v>
      </c>
      <c r="J226" s="139">
        <v>2</v>
      </c>
      <c r="K226" s="315">
        <v>34.200000000000003</v>
      </c>
      <c r="L226" s="338">
        <f t="shared" si="9"/>
        <v>10.603999999999999</v>
      </c>
      <c r="M226" s="256">
        <f t="shared" si="10"/>
        <v>14</v>
      </c>
      <c r="N226" s="313">
        <f t="shared" si="11"/>
        <v>75.742857142857133</v>
      </c>
    </row>
    <row r="227" spans="1:14" ht="38.25" x14ac:dyDescent="0.25">
      <c r="A227" s="163">
        <v>222</v>
      </c>
      <c r="B227" s="168" t="s">
        <v>86</v>
      </c>
      <c r="C227" s="279" t="s">
        <v>107</v>
      </c>
      <c r="D227" s="312">
        <v>10.190000000000001</v>
      </c>
      <c r="E227" s="249">
        <v>12</v>
      </c>
      <c r="F227" s="313">
        <v>84.916666666666671</v>
      </c>
      <c r="G227" s="46" t="s">
        <v>86</v>
      </c>
      <c r="H227" s="324" t="s">
        <v>107</v>
      </c>
      <c r="I227" s="312">
        <v>2</v>
      </c>
      <c r="J227" s="139">
        <v>2</v>
      </c>
      <c r="K227" s="313">
        <v>100</v>
      </c>
      <c r="L227" s="338">
        <f t="shared" si="9"/>
        <v>12.190000000000001</v>
      </c>
      <c r="M227" s="256">
        <f t="shared" si="10"/>
        <v>14</v>
      </c>
      <c r="N227" s="313">
        <f t="shared" si="11"/>
        <v>87.071428571428584</v>
      </c>
    </row>
    <row r="228" spans="1:14" ht="38.25" x14ac:dyDescent="0.25">
      <c r="A228" s="163">
        <v>223</v>
      </c>
      <c r="B228" s="168" t="s">
        <v>86</v>
      </c>
      <c r="C228" s="279" t="s">
        <v>108</v>
      </c>
      <c r="D228" s="312">
        <v>10.95</v>
      </c>
      <c r="E228" s="249">
        <v>12</v>
      </c>
      <c r="F228" s="313">
        <v>91.25</v>
      </c>
      <c r="G228" s="46" t="s">
        <v>86</v>
      </c>
      <c r="H228" s="324" t="s">
        <v>108</v>
      </c>
      <c r="I228" s="312">
        <v>1.9</v>
      </c>
      <c r="J228" s="139">
        <v>2</v>
      </c>
      <c r="K228" s="313">
        <v>95</v>
      </c>
      <c r="L228" s="338">
        <f t="shared" si="9"/>
        <v>12.85</v>
      </c>
      <c r="M228" s="256">
        <f t="shared" si="10"/>
        <v>14</v>
      </c>
      <c r="N228" s="313">
        <f t="shared" si="11"/>
        <v>91.785714285714278</v>
      </c>
    </row>
    <row r="229" spans="1:14" ht="38.25" x14ac:dyDescent="0.25">
      <c r="A229" s="163">
        <v>224</v>
      </c>
      <c r="B229" s="168" t="s">
        <v>86</v>
      </c>
      <c r="C229" s="279" t="s">
        <v>109</v>
      </c>
      <c r="D229" s="312">
        <v>10.7</v>
      </c>
      <c r="E229" s="249">
        <v>12</v>
      </c>
      <c r="F229" s="313">
        <v>89.166666666666657</v>
      </c>
      <c r="G229" s="46" t="s">
        <v>86</v>
      </c>
      <c r="H229" s="324" t="s">
        <v>109</v>
      </c>
      <c r="I229" s="312">
        <v>1.762</v>
      </c>
      <c r="J229" s="139">
        <v>2</v>
      </c>
      <c r="K229" s="313">
        <v>88.1</v>
      </c>
      <c r="L229" s="338">
        <f t="shared" si="9"/>
        <v>12.462</v>
      </c>
      <c r="M229" s="256">
        <f t="shared" si="10"/>
        <v>14</v>
      </c>
      <c r="N229" s="313">
        <f t="shared" si="11"/>
        <v>89.014285714285705</v>
      </c>
    </row>
    <row r="230" spans="1:14" ht="38.25" x14ac:dyDescent="0.25">
      <c r="A230" s="163">
        <v>225</v>
      </c>
      <c r="B230" s="168" t="s">
        <v>86</v>
      </c>
      <c r="C230" s="279" t="s">
        <v>110</v>
      </c>
      <c r="D230" s="312">
        <v>11.2</v>
      </c>
      <c r="E230" s="249">
        <v>12</v>
      </c>
      <c r="F230" s="313">
        <v>93.333333333333329</v>
      </c>
      <c r="G230" s="46" t="s">
        <v>86</v>
      </c>
      <c r="H230" s="324" t="s">
        <v>110</v>
      </c>
      <c r="I230" s="312">
        <v>1.3170000000000002</v>
      </c>
      <c r="J230" s="139">
        <v>2</v>
      </c>
      <c r="K230" s="314">
        <v>65.850000000000009</v>
      </c>
      <c r="L230" s="338">
        <f t="shared" si="9"/>
        <v>12.516999999999999</v>
      </c>
      <c r="M230" s="256">
        <f t="shared" si="10"/>
        <v>14</v>
      </c>
      <c r="N230" s="313">
        <f t="shared" si="11"/>
        <v>89.407142857142858</v>
      </c>
    </row>
    <row r="231" spans="1:14" ht="38.25" x14ac:dyDescent="0.25">
      <c r="A231" s="163">
        <v>226</v>
      </c>
      <c r="B231" s="168" t="s">
        <v>86</v>
      </c>
      <c r="C231" s="279" t="s">
        <v>111</v>
      </c>
      <c r="D231" s="312">
        <v>9.6999999999999993</v>
      </c>
      <c r="E231" s="249">
        <v>12</v>
      </c>
      <c r="F231" s="313">
        <v>80.833333333333329</v>
      </c>
      <c r="G231" s="46" t="s">
        <v>86</v>
      </c>
      <c r="H231" s="324" t="s">
        <v>111</v>
      </c>
      <c r="I231" s="312">
        <v>1.6700000000000002</v>
      </c>
      <c r="J231" s="139">
        <v>2</v>
      </c>
      <c r="K231" s="313">
        <v>83.500000000000014</v>
      </c>
      <c r="L231" s="338">
        <f t="shared" si="9"/>
        <v>11.37</v>
      </c>
      <c r="M231" s="256">
        <f t="shared" si="10"/>
        <v>14</v>
      </c>
      <c r="N231" s="313">
        <f t="shared" si="11"/>
        <v>81.214285714285708</v>
      </c>
    </row>
    <row r="232" spans="1:14" ht="38.25" x14ac:dyDescent="0.25">
      <c r="A232" s="163">
        <v>227</v>
      </c>
      <c r="B232" s="168" t="s">
        <v>86</v>
      </c>
      <c r="C232" s="279" t="s">
        <v>112</v>
      </c>
      <c r="D232" s="312">
        <v>11.1</v>
      </c>
      <c r="E232" s="249">
        <v>12</v>
      </c>
      <c r="F232" s="313">
        <v>92.5</v>
      </c>
      <c r="G232" s="46" t="s">
        <v>86</v>
      </c>
      <c r="H232" s="324" t="s">
        <v>112</v>
      </c>
      <c r="I232" s="312">
        <v>1.202</v>
      </c>
      <c r="J232" s="139">
        <v>2</v>
      </c>
      <c r="K232" s="314">
        <v>60.099999999999994</v>
      </c>
      <c r="L232" s="338">
        <f t="shared" si="9"/>
        <v>12.302</v>
      </c>
      <c r="M232" s="256">
        <f t="shared" si="10"/>
        <v>14</v>
      </c>
      <c r="N232" s="313">
        <f t="shared" si="11"/>
        <v>87.871428571428567</v>
      </c>
    </row>
    <row r="233" spans="1:14" ht="38.25" x14ac:dyDescent="0.25">
      <c r="A233" s="163">
        <v>228</v>
      </c>
      <c r="B233" s="168" t="s">
        <v>86</v>
      </c>
      <c r="C233" s="279" t="s">
        <v>113</v>
      </c>
      <c r="D233" s="312">
        <v>10.191000000000001</v>
      </c>
      <c r="E233" s="249">
        <v>12</v>
      </c>
      <c r="F233" s="313">
        <v>84.925000000000011</v>
      </c>
      <c r="G233" s="46" t="s">
        <v>86</v>
      </c>
      <c r="H233" s="324" t="s">
        <v>113</v>
      </c>
      <c r="I233" s="312">
        <v>1.9039999999999999</v>
      </c>
      <c r="J233" s="139">
        <v>2</v>
      </c>
      <c r="K233" s="313">
        <v>95.199999999999989</v>
      </c>
      <c r="L233" s="338">
        <f t="shared" si="9"/>
        <v>12.095000000000001</v>
      </c>
      <c r="M233" s="256">
        <f t="shared" si="10"/>
        <v>14</v>
      </c>
      <c r="N233" s="313">
        <f t="shared" si="11"/>
        <v>86.392857142857153</v>
      </c>
    </row>
    <row r="234" spans="1:14" ht="25.5" x14ac:dyDescent="0.25">
      <c r="A234" s="163">
        <v>229</v>
      </c>
      <c r="B234" s="202" t="s">
        <v>159</v>
      </c>
      <c r="C234" s="280" t="s">
        <v>160</v>
      </c>
      <c r="D234" s="312">
        <v>7.45</v>
      </c>
      <c r="E234" s="249">
        <v>11</v>
      </c>
      <c r="F234" s="314">
        <v>67.72727272727272</v>
      </c>
      <c r="G234" s="46" t="s">
        <v>159</v>
      </c>
      <c r="H234" s="324" t="s">
        <v>160</v>
      </c>
      <c r="I234" s="312">
        <v>1.88</v>
      </c>
      <c r="J234" s="139">
        <v>2</v>
      </c>
      <c r="K234" s="313">
        <v>94</v>
      </c>
      <c r="L234" s="338">
        <f t="shared" si="9"/>
        <v>9.33</v>
      </c>
      <c r="M234" s="256">
        <f t="shared" si="10"/>
        <v>13</v>
      </c>
      <c r="N234" s="314">
        <f t="shared" si="11"/>
        <v>71.769230769230774</v>
      </c>
    </row>
    <row r="235" spans="1:14" x14ac:dyDescent="0.25">
      <c r="A235" s="163">
        <v>230</v>
      </c>
      <c r="B235" s="202" t="s">
        <v>159</v>
      </c>
      <c r="C235" s="280" t="s">
        <v>161</v>
      </c>
      <c r="D235" s="312">
        <v>9.3500000000000014</v>
      </c>
      <c r="E235" s="249">
        <v>11</v>
      </c>
      <c r="F235" s="313">
        <v>85.000000000000014</v>
      </c>
      <c r="G235" s="46" t="s">
        <v>159</v>
      </c>
      <c r="H235" s="324" t="s">
        <v>161</v>
      </c>
      <c r="I235" s="312">
        <v>1.857</v>
      </c>
      <c r="J235" s="139">
        <v>2</v>
      </c>
      <c r="K235" s="313">
        <v>92.85</v>
      </c>
      <c r="L235" s="338">
        <f t="shared" si="9"/>
        <v>11.207000000000001</v>
      </c>
      <c r="M235" s="256">
        <f t="shared" si="10"/>
        <v>13</v>
      </c>
      <c r="N235" s="313">
        <f t="shared" si="11"/>
        <v>86.207692307692312</v>
      </c>
    </row>
    <row r="236" spans="1:14" ht="25.5" x14ac:dyDescent="0.25">
      <c r="A236" s="163">
        <v>231</v>
      </c>
      <c r="B236" s="202" t="s">
        <v>159</v>
      </c>
      <c r="C236" s="281" t="s">
        <v>162</v>
      </c>
      <c r="D236" s="312">
        <v>8.0499999999999989</v>
      </c>
      <c r="E236" s="249">
        <v>11</v>
      </c>
      <c r="F236" s="314">
        <v>73.181818181818173</v>
      </c>
      <c r="G236" s="46" t="s">
        <v>159</v>
      </c>
      <c r="H236" s="324" t="s">
        <v>162</v>
      </c>
      <c r="I236" s="312">
        <v>1.9379999999999999</v>
      </c>
      <c r="J236" s="139">
        <v>2</v>
      </c>
      <c r="K236" s="313">
        <v>96.899999999999991</v>
      </c>
      <c r="L236" s="338">
        <f t="shared" si="9"/>
        <v>9.9879999999999995</v>
      </c>
      <c r="M236" s="256">
        <f t="shared" si="10"/>
        <v>13</v>
      </c>
      <c r="N236" s="313">
        <f t="shared" si="11"/>
        <v>76.830769230769221</v>
      </c>
    </row>
    <row r="237" spans="1:14" ht="25.5" x14ac:dyDescent="0.25">
      <c r="A237" s="163">
        <v>232</v>
      </c>
      <c r="B237" s="202" t="s">
        <v>159</v>
      </c>
      <c r="C237" s="281" t="s">
        <v>163</v>
      </c>
      <c r="D237" s="312">
        <v>9</v>
      </c>
      <c r="E237" s="249">
        <v>11</v>
      </c>
      <c r="F237" s="313">
        <v>81.818181818181827</v>
      </c>
      <c r="G237" s="46" t="s">
        <v>159</v>
      </c>
      <c r="H237" s="324" t="s">
        <v>163</v>
      </c>
      <c r="I237" s="312">
        <v>1.63</v>
      </c>
      <c r="J237" s="139">
        <v>2</v>
      </c>
      <c r="K237" s="313">
        <v>81.5</v>
      </c>
      <c r="L237" s="338">
        <f t="shared" si="9"/>
        <v>10.629999999999999</v>
      </c>
      <c r="M237" s="256">
        <f t="shared" si="10"/>
        <v>13</v>
      </c>
      <c r="N237" s="313">
        <f t="shared" si="11"/>
        <v>81.769230769230759</v>
      </c>
    </row>
    <row r="238" spans="1:14" ht="25.5" x14ac:dyDescent="0.25">
      <c r="A238" s="163">
        <v>233</v>
      </c>
      <c r="B238" s="202" t="s">
        <v>159</v>
      </c>
      <c r="C238" s="281" t="s">
        <v>164</v>
      </c>
      <c r="D238" s="312">
        <v>10.95</v>
      </c>
      <c r="E238" s="249">
        <v>12</v>
      </c>
      <c r="F238" s="313">
        <v>91.25</v>
      </c>
      <c r="G238" s="46" t="s">
        <v>159</v>
      </c>
      <c r="H238" s="324" t="s">
        <v>164</v>
      </c>
      <c r="I238" s="312">
        <v>1.4730000000000001</v>
      </c>
      <c r="J238" s="139">
        <v>2</v>
      </c>
      <c r="K238" s="314">
        <v>73.650000000000006</v>
      </c>
      <c r="L238" s="338">
        <f t="shared" si="9"/>
        <v>12.423</v>
      </c>
      <c r="M238" s="256">
        <f t="shared" si="10"/>
        <v>14</v>
      </c>
      <c r="N238" s="313">
        <f t="shared" si="11"/>
        <v>88.73571428571428</v>
      </c>
    </row>
    <row r="239" spans="1:14" x14ac:dyDescent="0.25">
      <c r="A239" s="163">
        <v>234</v>
      </c>
      <c r="B239" s="202" t="s">
        <v>159</v>
      </c>
      <c r="C239" s="281" t="s">
        <v>165</v>
      </c>
      <c r="D239" s="312">
        <v>9.35</v>
      </c>
      <c r="E239" s="249">
        <v>12</v>
      </c>
      <c r="F239" s="313">
        <v>77.916666666666671</v>
      </c>
      <c r="G239" s="46" t="s">
        <v>159</v>
      </c>
      <c r="H239" s="324" t="s">
        <v>165</v>
      </c>
      <c r="I239" s="312">
        <v>0.7</v>
      </c>
      <c r="J239" s="139">
        <v>2</v>
      </c>
      <c r="K239" s="315">
        <v>35</v>
      </c>
      <c r="L239" s="338">
        <f t="shared" si="9"/>
        <v>10.049999999999999</v>
      </c>
      <c r="M239" s="256">
        <f t="shared" si="10"/>
        <v>14</v>
      </c>
      <c r="N239" s="314">
        <f t="shared" si="11"/>
        <v>71.785714285714278</v>
      </c>
    </row>
    <row r="240" spans="1:14" ht="25.5" x14ac:dyDescent="0.25">
      <c r="A240" s="163">
        <v>235</v>
      </c>
      <c r="B240" s="202" t="s">
        <v>159</v>
      </c>
      <c r="C240" s="281" t="s">
        <v>166</v>
      </c>
      <c r="D240" s="312">
        <v>10.719999999999999</v>
      </c>
      <c r="E240" s="249">
        <v>12</v>
      </c>
      <c r="F240" s="313">
        <v>89.333333333333314</v>
      </c>
      <c r="G240" s="46" t="s">
        <v>159</v>
      </c>
      <c r="H240" s="324" t="s">
        <v>166</v>
      </c>
      <c r="I240" s="312">
        <v>1.63</v>
      </c>
      <c r="J240" s="139">
        <v>2</v>
      </c>
      <c r="K240" s="313">
        <v>81.5</v>
      </c>
      <c r="L240" s="338">
        <f t="shared" si="9"/>
        <v>12.349999999999998</v>
      </c>
      <c r="M240" s="256">
        <f t="shared" si="10"/>
        <v>14</v>
      </c>
      <c r="N240" s="313">
        <f t="shared" si="11"/>
        <v>88.214285714285694</v>
      </c>
    </row>
    <row r="241" spans="1:14" ht="25.5" x14ac:dyDescent="0.25">
      <c r="A241" s="163">
        <v>236</v>
      </c>
      <c r="B241" s="202" t="s">
        <v>159</v>
      </c>
      <c r="C241" s="281" t="s">
        <v>167</v>
      </c>
      <c r="D241" s="312">
        <v>10.600000000000001</v>
      </c>
      <c r="E241" s="249">
        <v>12</v>
      </c>
      <c r="F241" s="313">
        <v>88.333333333333343</v>
      </c>
      <c r="G241" s="46" t="s">
        <v>159</v>
      </c>
      <c r="H241" s="324" t="s">
        <v>167</v>
      </c>
      <c r="I241" s="312">
        <v>1.6619999999999999</v>
      </c>
      <c r="J241" s="139">
        <v>2</v>
      </c>
      <c r="K241" s="313">
        <v>83.1</v>
      </c>
      <c r="L241" s="338">
        <f t="shared" si="9"/>
        <v>12.262</v>
      </c>
      <c r="M241" s="256">
        <f t="shared" si="10"/>
        <v>14</v>
      </c>
      <c r="N241" s="313">
        <f t="shared" si="11"/>
        <v>87.585714285714289</v>
      </c>
    </row>
    <row r="242" spans="1:14" ht="38.25" x14ac:dyDescent="0.25">
      <c r="A242" s="163">
        <v>237</v>
      </c>
      <c r="B242" s="202" t="s">
        <v>159</v>
      </c>
      <c r="C242" s="281" t="s">
        <v>168</v>
      </c>
      <c r="D242" s="312">
        <v>10.8</v>
      </c>
      <c r="E242" s="249">
        <v>12</v>
      </c>
      <c r="F242" s="313">
        <v>90</v>
      </c>
      <c r="G242" s="46" t="s">
        <v>159</v>
      </c>
      <c r="H242" s="324" t="s">
        <v>168</v>
      </c>
      <c r="I242" s="312">
        <v>2</v>
      </c>
      <c r="J242" s="139">
        <v>2</v>
      </c>
      <c r="K242" s="313">
        <v>100</v>
      </c>
      <c r="L242" s="338">
        <f t="shared" si="9"/>
        <v>12.8</v>
      </c>
      <c r="M242" s="256">
        <f t="shared" si="10"/>
        <v>14</v>
      </c>
      <c r="N242" s="313">
        <f t="shared" si="11"/>
        <v>91.428571428571431</v>
      </c>
    </row>
    <row r="243" spans="1:14" x14ac:dyDescent="0.25">
      <c r="A243" s="163">
        <v>238</v>
      </c>
      <c r="B243" s="202" t="s">
        <v>159</v>
      </c>
      <c r="C243" s="281" t="s">
        <v>169</v>
      </c>
      <c r="D243" s="312">
        <v>10.77</v>
      </c>
      <c r="E243" s="249">
        <v>12</v>
      </c>
      <c r="F243" s="313">
        <v>89.75</v>
      </c>
      <c r="G243" s="46" t="s">
        <v>159</v>
      </c>
      <c r="H243" s="324" t="s">
        <v>169</v>
      </c>
      <c r="I243" s="312">
        <v>0.72499999999999998</v>
      </c>
      <c r="J243" s="139">
        <v>2</v>
      </c>
      <c r="K243" s="315">
        <v>36.25</v>
      </c>
      <c r="L243" s="338">
        <f t="shared" si="9"/>
        <v>11.494999999999999</v>
      </c>
      <c r="M243" s="256">
        <f t="shared" si="10"/>
        <v>14</v>
      </c>
      <c r="N243" s="313">
        <f t="shared" si="11"/>
        <v>82.107142857142861</v>
      </c>
    </row>
    <row r="244" spans="1:14" x14ac:dyDescent="0.25">
      <c r="A244" s="163">
        <v>239</v>
      </c>
      <c r="B244" s="202" t="s">
        <v>159</v>
      </c>
      <c r="C244" s="281" t="s">
        <v>170</v>
      </c>
      <c r="D244" s="312">
        <v>9.0999999999999979</v>
      </c>
      <c r="E244" s="249">
        <v>12</v>
      </c>
      <c r="F244" s="313">
        <v>75.833333333333314</v>
      </c>
      <c r="G244" s="46" t="s">
        <v>159</v>
      </c>
      <c r="H244" s="324" t="s">
        <v>170</v>
      </c>
      <c r="I244" s="312">
        <v>1.95</v>
      </c>
      <c r="J244" s="139">
        <v>2</v>
      </c>
      <c r="K244" s="313">
        <v>97.5</v>
      </c>
      <c r="L244" s="338">
        <f t="shared" si="9"/>
        <v>11.049999999999997</v>
      </c>
      <c r="M244" s="256">
        <f t="shared" si="10"/>
        <v>14</v>
      </c>
      <c r="N244" s="313">
        <f t="shared" si="11"/>
        <v>78.928571428571402</v>
      </c>
    </row>
    <row r="245" spans="1:14" x14ac:dyDescent="0.25">
      <c r="A245" s="163">
        <v>240</v>
      </c>
      <c r="B245" s="202" t="s">
        <v>159</v>
      </c>
      <c r="C245" s="281" t="s">
        <v>171</v>
      </c>
      <c r="D245" s="312">
        <v>10.1</v>
      </c>
      <c r="E245" s="249">
        <v>12</v>
      </c>
      <c r="F245" s="313">
        <v>84.166666666666671</v>
      </c>
      <c r="G245" s="46" t="s">
        <v>159</v>
      </c>
      <c r="H245" s="324" t="s">
        <v>171</v>
      </c>
      <c r="I245" s="312">
        <v>1.1600000000000001</v>
      </c>
      <c r="J245" s="139">
        <v>2</v>
      </c>
      <c r="K245" s="314">
        <v>58.000000000000007</v>
      </c>
      <c r="L245" s="338">
        <f t="shared" si="9"/>
        <v>11.26</v>
      </c>
      <c r="M245" s="256">
        <f t="shared" si="10"/>
        <v>14</v>
      </c>
      <c r="N245" s="313">
        <f t="shared" si="11"/>
        <v>80.428571428571431</v>
      </c>
    </row>
    <row r="246" spans="1:14" ht="25.5" x14ac:dyDescent="0.25">
      <c r="A246" s="163">
        <v>241</v>
      </c>
      <c r="B246" s="202" t="s">
        <v>159</v>
      </c>
      <c r="C246" s="281" t="s">
        <v>172</v>
      </c>
      <c r="D246" s="312">
        <v>11.200000000000001</v>
      </c>
      <c r="E246" s="249">
        <v>12</v>
      </c>
      <c r="F246" s="313">
        <v>93.333333333333343</v>
      </c>
      <c r="G246" s="46" t="s">
        <v>159</v>
      </c>
      <c r="H246" s="324" t="s">
        <v>172</v>
      </c>
      <c r="I246" s="312">
        <v>1.696</v>
      </c>
      <c r="J246" s="139">
        <v>2</v>
      </c>
      <c r="K246" s="313">
        <v>84.8</v>
      </c>
      <c r="L246" s="338">
        <f t="shared" si="9"/>
        <v>12.896000000000001</v>
      </c>
      <c r="M246" s="256">
        <f t="shared" si="10"/>
        <v>14</v>
      </c>
      <c r="N246" s="313">
        <f t="shared" si="11"/>
        <v>92.114285714285714</v>
      </c>
    </row>
    <row r="247" spans="1:14" ht="25.5" x14ac:dyDescent="0.25">
      <c r="A247" s="163">
        <v>242</v>
      </c>
      <c r="B247" s="202" t="s">
        <v>159</v>
      </c>
      <c r="C247" s="281" t="s">
        <v>173</v>
      </c>
      <c r="D247" s="312">
        <v>8.3000000000000007</v>
      </c>
      <c r="E247" s="249">
        <v>11</v>
      </c>
      <c r="F247" s="313">
        <v>75.454545454545467</v>
      </c>
      <c r="G247" s="46" t="s">
        <v>159</v>
      </c>
      <c r="H247" s="324" t="s">
        <v>173</v>
      </c>
      <c r="I247" s="312">
        <v>1.95</v>
      </c>
      <c r="J247" s="139">
        <v>2</v>
      </c>
      <c r="K247" s="313">
        <v>97.5</v>
      </c>
      <c r="L247" s="338">
        <f t="shared" si="9"/>
        <v>10.25</v>
      </c>
      <c r="M247" s="256">
        <f t="shared" si="10"/>
        <v>13</v>
      </c>
      <c r="N247" s="313">
        <f t="shared" si="11"/>
        <v>78.84615384615384</v>
      </c>
    </row>
    <row r="248" spans="1:14" x14ac:dyDescent="0.25">
      <c r="A248" s="163">
        <v>243</v>
      </c>
      <c r="B248" s="202" t="s">
        <v>159</v>
      </c>
      <c r="C248" s="281" t="s">
        <v>174</v>
      </c>
      <c r="D248" s="312">
        <v>10.100000000000001</v>
      </c>
      <c r="E248" s="249">
        <v>12</v>
      </c>
      <c r="F248" s="313">
        <v>84.166666666666686</v>
      </c>
      <c r="G248" s="46" t="s">
        <v>159</v>
      </c>
      <c r="H248" s="324" t="s">
        <v>174</v>
      </c>
      <c r="I248" s="312">
        <v>1.6246700000000001</v>
      </c>
      <c r="J248" s="139">
        <v>2</v>
      </c>
      <c r="K248" s="313">
        <v>81.233500000000006</v>
      </c>
      <c r="L248" s="338">
        <f t="shared" si="9"/>
        <v>11.724670000000001</v>
      </c>
      <c r="M248" s="256">
        <f t="shared" si="10"/>
        <v>14</v>
      </c>
      <c r="N248" s="313">
        <f t="shared" si="11"/>
        <v>83.747642857142864</v>
      </c>
    </row>
    <row r="249" spans="1:14" ht="38.25" x14ac:dyDescent="0.25">
      <c r="A249" s="163">
        <v>244</v>
      </c>
      <c r="B249" s="202" t="s">
        <v>159</v>
      </c>
      <c r="C249" s="281" t="s">
        <v>175</v>
      </c>
      <c r="D249" s="312">
        <v>9.6900000000000013</v>
      </c>
      <c r="E249" s="249">
        <v>12</v>
      </c>
      <c r="F249" s="313">
        <v>80.750000000000014</v>
      </c>
      <c r="G249" s="46" t="s">
        <v>159</v>
      </c>
      <c r="H249" s="324" t="s">
        <v>175</v>
      </c>
      <c r="I249" s="312">
        <v>1.58</v>
      </c>
      <c r="J249" s="139">
        <v>2</v>
      </c>
      <c r="K249" s="313">
        <v>79</v>
      </c>
      <c r="L249" s="338">
        <f t="shared" si="9"/>
        <v>11.270000000000001</v>
      </c>
      <c r="M249" s="256">
        <f t="shared" si="10"/>
        <v>14</v>
      </c>
      <c r="N249" s="313">
        <f t="shared" si="11"/>
        <v>80.5</v>
      </c>
    </row>
    <row r="250" spans="1:14" ht="25.5" x14ac:dyDescent="0.25">
      <c r="A250" s="163">
        <v>245</v>
      </c>
      <c r="B250" s="202" t="s">
        <v>159</v>
      </c>
      <c r="C250" s="281" t="s">
        <v>176</v>
      </c>
      <c r="D250" s="312">
        <v>10.561999999999999</v>
      </c>
      <c r="E250" s="249">
        <v>12</v>
      </c>
      <c r="F250" s="313">
        <v>88.016666666666666</v>
      </c>
      <c r="G250" s="46" t="s">
        <v>159</v>
      </c>
      <c r="H250" s="324" t="s">
        <v>176</v>
      </c>
      <c r="I250" s="312">
        <v>1.966</v>
      </c>
      <c r="J250" s="139">
        <v>2</v>
      </c>
      <c r="K250" s="313">
        <v>98.3</v>
      </c>
      <c r="L250" s="338">
        <f t="shared" si="9"/>
        <v>12.527999999999999</v>
      </c>
      <c r="M250" s="256">
        <f t="shared" si="10"/>
        <v>14</v>
      </c>
      <c r="N250" s="313">
        <f t="shared" si="11"/>
        <v>89.48571428571428</v>
      </c>
    </row>
    <row r="251" spans="1:14" x14ac:dyDescent="0.25">
      <c r="A251" s="163">
        <v>246</v>
      </c>
      <c r="B251" s="202" t="s">
        <v>159</v>
      </c>
      <c r="C251" s="281" t="s">
        <v>177</v>
      </c>
      <c r="D251" s="312">
        <v>11.33</v>
      </c>
      <c r="E251" s="249">
        <v>12</v>
      </c>
      <c r="F251" s="313">
        <v>94.416666666666671</v>
      </c>
      <c r="G251" s="46" t="s">
        <v>159</v>
      </c>
      <c r="H251" s="324" t="s">
        <v>177</v>
      </c>
      <c r="I251" s="312">
        <v>1.8050000000000002</v>
      </c>
      <c r="J251" s="139">
        <v>2</v>
      </c>
      <c r="K251" s="313">
        <v>90.250000000000014</v>
      </c>
      <c r="L251" s="338">
        <f t="shared" si="9"/>
        <v>13.135</v>
      </c>
      <c r="M251" s="256">
        <f t="shared" si="10"/>
        <v>14</v>
      </c>
      <c r="N251" s="313">
        <f t="shared" si="11"/>
        <v>93.821428571428569</v>
      </c>
    </row>
    <row r="252" spans="1:14" x14ac:dyDescent="0.25">
      <c r="A252" s="163">
        <v>247</v>
      </c>
      <c r="B252" s="202" t="s">
        <v>159</v>
      </c>
      <c r="C252" s="281" t="s">
        <v>178</v>
      </c>
      <c r="D252" s="312">
        <v>7.5500000000000007</v>
      </c>
      <c r="E252" s="249">
        <v>12</v>
      </c>
      <c r="F252" s="314">
        <v>62.916666666666679</v>
      </c>
      <c r="G252" s="46" t="s">
        <v>159</v>
      </c>
      <c r="H252" s="324" t="s">
        <v>178</v>
      </c>
      <c r="I252" s="312">
        <v>1.94</v>
      </c>
      <c r="J252" s="139">
        <v>2</v>
      </c>
      <c r="K252" s="313">
        <v>97</v>
      </c>
      <c r="L252" s="338">
        <f t="shared" si="9"/>
        <v>9.49</v>
      </c>
      <c r="M252" s="256">
        <f t="shared" si="10"/>
        <v>14</v>
      </c>
      <c r="N252" s="314">
        <f t="shared" si="11"/>
        <v>67.785714285714278</v>
      </c>
    </row>
    <row r="253" spans="1:14" x14ac:dyDescent="0.25">
      <c r="A253" s="163">
        <v>248</v>
      </c>
      <c r="B253" s="202" t="s">
        <v>159</v>
      </c>
      <c r="C253" s="281" t="s">
        <v>179</v>
      </c>
      <c r="D253" s="312">
        <v>9.8000000000000007</v>
      </c>
      <c r="E253" s="249">
        <v>12</v>
      </c>
      <c r="F253" s="313">
        <v>81.666666666666671</v>
      </c>
      <c r="G253" s="46" t="s">
        <v>159</v>
      </c>
      <c r="H253" s="324" t="s">
        <v>179</v>
      </c>
      <c r="I253" s="312">
        <v>1.95</v>
      </c>
      <c r="J253" s="139">
        <v>2</v>
      </c>
      <c r="K253" s="313">
        <v>97.5</v>
      </c>
      <c r="L253" s="338">
        <f t="shared" si="9"/>
        <v>11.75</v>
      </c>
      <c r="M253" s="256">
        <f t="shared" si="10"/>
        <v>14</v>
      </c>
      <c r="N253" s="313">
        <f t="shared" si="11"/>
        <v>83.928571428571431</v>
      </c>
    </row>
    <row r="254" spans="1:14" x14ac:dyDescent="0.25">
      <c r="A254" s="163">
        <v>249</v>
      </c>
      <c r="B254" s="202" t="s">
        <v>159</v>
      </c>
      <c r="C254" s="281" t="s">
        <v>180</v>
      </c>
      <c r="D254" s="312">
        <v>11.149999999999999</v>
      </c>
      <c r="E254" s="249">
        <v>12</v>
      </c>
      <c r="F254" s="313">
        <v>92.916666666666657</v>
      </c>
      <c r="G254" s="46" t="s">
        <v>159</v>
      </c>
      <c r="H254" s="324" t="s">
        <v>180</v>
      </c>
      <c r="I254" s="312">
        <v>2</v>
      </c>
      <c r="J254" s="139">
        <v>2</v>
      </c>
      <c r="K254" s="313">
        <v>100</v>
      </c>
      <c r="L254" s="338">
        <f t="shared" si="9"/>
        <v>13.149999999999999</v>
      </c>
      <c r="M254" s="256">
        <f t="shared" si="10"/>
        <v>14</v>
      </c>
      <c r="N254" s="313">
        <f t="shared" si="11"/>
        <v>93.928571428571416</v>
      </c>
    </row>
    <row r="255" spans="1:14" x14ac:dyDescent="0.25">
      <c r="A255" s="163">
        <v>250</v>
      </c>
      <c r="B255" s="202" t="s">
        <v>159</v>
      </c>
      <c r="C255" s="281" t="s">
        <v>181</v>
      </c>
      <c r="D255" s="312">
        <v>10.600000000000001</v>
      </c>
      <c r="E255" s="249">
        <v>12</v>
      </c>
      <c r="F255" s="313">
        <v>88.333333333333343</v>
      </c>
      <c r="G255" s="46" t="s">
        <v>159</v>
      </c>
      <c r="H255" s="324" t="s">
        <v>181</v>
      </c>
      <c r="I255" s="312">
        <v>1.788</v>
      </c>
      <c r="J255" s="139">
        <v>2</v>
      </c>
      <c r="K255" s="313">
        <v>89.4</v>
      </c>
      <c r="L255" s="338">
        <f t="shared" si="9"/>
        <v>12.388000000000002</v>
      </c>
      <c r="M255" s="256">
        <f t="shared" si="10"/>
        <v>14</v>
      </c>
      <c r="N255" s="313">
        <f t="shared" si="11"/>
        <v>88.485714285714295</v>
      </c>
    </row>
    <row r="256" spans="1:14" ht="25.5" x14ac:dyDescent="0.25">
      <c r="A256" s="163">
        <v>251</v>
      </c>
      <c r="B256" s="202" t="s">
        <v>159</v>
      </c>
      <c r="C256" s="281" t="s">
        <v>182</v>
      </c>
      <c r="D256" s="312">
        <v>10.352</v>
      </c>
      <c r="E256" s="249">
        <v>12</v>
      </c>
      <c r="F256" s="313">
        <v>86.266666666666666</v>
      </c>
      <c r="G256" s="46" t="s">
        <v>159</v>
      </c>
      <c r="H256" s="324" t="s">
        <v>182</v>
      </c>
      <c r="I256" s="312">
        <v>1.94</v>
      </c>
      <c r="J256" s="139">
        <v>2</v>
      </c>
      <c r="K256" s="313">
        <v>97</v>
      </c>
      <c r="L256" s="338">
        <f t="shared" si="9"/>
        <v>12.292</v>
      </c>
      <c r="M256" s="256">
        <f t="shared" si="10"/>
        <v>14</v>
      </c>
      <c r="N256" s="313">
        <f t="shared" si="11"/>
        <v>87.8</v>
      </c>
    </row>
    <row r="257" spans="1:14" ht="25.5" x14ac:dyDescent="0.25">
      <c r="A257" s="163">
        <v>252</v>
      </c>
      <c r="B257" s="202" t="s">
        <v>159</v>
      </c>
      <c r="C257" s="281" t="s">
        <v>183</v>
      </c>
      <c r="D257" s="312">
        <v>6.7040000000000006</v>
      </c>
      <c r="E257" s="249">
        <v>11</v>
      </c>
      <c r="F257" s="314">
        <v>60.945454545454545</v>
      </c>
      <c r="G257" s="46" t="s">
        <v>159</v>
      </c>
      <c r="H257" s="324" t="s">
        <v>183</v>
      </c>
      <c r="I257" s="312">
        <v>0.42699999999999999</v>
      </c>
      <c r="J257" s="139">
        <v>2</v>
      </c>
      <c r="K257" s="336">
        <v>21.349999999999998</v>
      </c>
      <c r="L257" s="338">
        <f t="shared" si="9"/>
        <v>7.1310000000000002</v>
      </c>
      <c r="M257" s="256">
        <f t="shared" si="10"/>
        <v>13</v>
      </c>
      <c r="N257" s="314">
        <f t="shared" si="11"/>
        <v>54.853846153846156</v>
      </c>
    </row>
    <row r="258" spans="1:14" ht="19.5" customHeight="1" x14ac:dyDescent="0.25">
      <c r="A258" s="163">
        <v>253</v>
      </c>
      <c r="B258" s="202" t="s">
        <v>159</v>
      </c>
      <c r="C258" s="281" t="s">
        <v>184</v>
      </c>
      <c r="D258" s="312">
        <v>10.900000000000002</v>
      </c>
      <c r="E258" s="249">
        <v>12</v>
      </c>
      <c r="F258" s="313">
        <v>90.833333333333357</v>
      </c>
      <c r="G258" s="46" t="s">
        <v>159</v>
      </c>
      <c r="H258" s="324" t="s">
        <v>184</v>
      </c>
      <c r="I258" s="312">
        <v>1.94</v>
      </c>
      <c r="J258" s="139">
        <v>2</v>
      </c>
      <c r="K258" s="313">
        <v>97</v>
      </c>
      <c r="L258" s="338">
        <f t="shared" si="9"/>
        <v>12.840000000000002</v>
      </c>
      <c r="M258" s="256">
        <f t="shared" si="10"/>
        <v>14</v>
      </c>
      <c r="N258" s="313">
        <f t="shared" si="11"/>
        <v>91.714285714285722</v>
      </c>
    </row>
    <row r="259" spans="1:14" x14ac:dyDescent="0.25">
      <c r="A259" s="163">
        <v>254</v>
      </c>
      <c r="B259" s="202" t="s">
        <v>159</v>
      </c>
      <c r="C259" s="281" t="s">
        <v>185</v>
      </c>
      <c r="D259" s="312">
        <v>9.6499999999999986</v>
      </c>
      <c r="E259" s="249">
        <v>12</v>
      </c>
      <c r="F259" s="313">
        <v>80.416666666666657</v>
      </c>
      <c r="G259" s="46" t="s">
        <v>159</v>
      </c>
      <c r="H259" s="324" t="s">
        <v>185</v>
      </c>
      <c r="I259" s="312">
        <v>1.95</v>
      </c>
      <c r="J259" s="139">
        <v>2</v>
      </c>
      <c r="K259" s="313">
        <v>97.5</v>
      </c>
      <c r="L259" s="338">
        <f t="shared" si="9"/>
        <v>11.599999999999998</v>
      </c>
      <c r="M259" s="256">
        <f t="shared" si="10"/>
        <v>14</v>
      </c>
      <c r="N259" s="313">
        <f t="shared" si="11"/>
        <v>82.857142857142847</v>
      </c>
    </row>
    <row r="260" spans="1:14" x14ac:dyDescent="0.25">
      <c r="A260" s="163">
        <v>255</v>
      </c>
      <c r="B260" s="202" t="s">
        <v>159</v>
      </c>
      <c r="C260" s="281" t="s">
        <v>186</v>
      </c>
      <c r="D260" s="312">
        <v>10.75</v>
      </c>
      <c r="E260" s="249">
        <v>12</v>
      </c>
      <c r="F260" s="313">
        <v>89.583333333333343</v>
      </c>
      <c r="G260" s="46" t="s">
        <v>159</v>
      </c>
      <c r="H260" s="324" t="s">
        <v>186</v>
      </c>
      <c r="I260" s="312">
        <v>1.97</v>
      </c>
      <c r="J260" s="139">
        <v>2</v>
      </c>
      <c r="K260" s="313">
        <v>98.5</v>
      </c>
      <c r="L260" s="338">
        <f t="shared" si="9"/>
        <v>12.72</v>
      </c>
      <c r="M260" s="256">
        <f t="shared" si="10"/>
        <v>14</v>
      </c>
      <c r="N260" s="313">
        <f t="shared" si="11"/>
        <v>90.857142857142861</v>
      </c>
    </row>
    <row r="261" spans="1:14" x14ac:dyDescent="0.25">
      <c r="A261" s="163">
        <v>256</v>
      </c>
      <c r="B261" s="202" t="s">
        <v>159</v>
      </c>
      <c r="C261" s="281" t="s">
        <v>187</v>
      </c>
      <c r="D261" s="312">
        <v>9.25</v>
      </c>
      <c r="E261" s="249">
        <v>12</v>
      </c>
      <c r="F261" s="313">
        <v>77.083333333333343</v>
      </c>
      <c r="G261" s="46" t="s">
        <v>159</v>
      </c>
      <c r="H261" s="324" t="s">
        <v>187</v>
      </c>
      <c r="I261" s="312">
        <v>1.9</v>
      </c>
      <c r="J261" s="139">
        <v>2</v>
      </c>
      <c r="K261" s="313">
        <v>95</v>
      </c>
      <c r="L261" s="338">
        <f t="shared" si="9"/>
        <v>11.15</v>
      </c>
      <c r="M261" s="256">
        <f t="shared" si="10"/>
        <v>14</v>
      </c>
      <c r="N261" s="313">
        <f t="shared" si="11"/>
        <v>79.642857142857153</v>
      </c>
    </row>
    <row r="262" spans="1:14" ht="25.5" x14ac:dyDescent="0.25">
      <c r="A262" s="163">
        <v>257</v>
      </c>
      <c r="B262" s="202" t="s">
        <v>159</v>
      </c>
      <c r="C262" s="281" t="s">
        <v>188</v>
      </c>
      <c r="D262" s="312">
        <v>10.000000000000002</v>
      </c>
      <c r="E262" s="249">
        <v>12</v>
      </c>
      <c r="F262" s="313">
        <v>83.333333333333343</v>
      </c>
      <c r="G262" s="46" t="s">
        <v>159</v>
      </c>
      <c r="H262" s="324" t="s">
        <v>188</v>
      </c>
      <c r="I262" s="312">
        <v>2</v>
      </c>
      <c r="J262" s="139">
        <v>2</v>
      </c>
      <c r="K262" s="313">
        <v>100</v>
      </c>
      <c r="L262" s="338">
        <f t="shared" ref="L262:L325" si="12">D262+I262</f>
        <v>12.000000000000002</v>
      </c>
      <c r="M262" s="256">
        <f t="shared" ref="M262:M325" si="13">E262+J262</f>
        <v>14</v>
      </c>
      <c r="N262" s="313">
        <f t="shared" ref="N262:N325" si="14">L262/M262*100</f>
        <v>85.714285714285737</v>
      </c>
    </row>
    <row r="263" spans="1:14" x14ac:dyDescent="0.25">
      <c r="A263" s="163">
        <v>258</v>
      </c>
      <c r="B263" s="202" t="s">
        <v>159</v>
      </c>
      <c r="C263" s="281" t="s">
        <v>189</v>
      </c>
      <c r="D263" s="312">
        <v>8.85</v>
      </c>
      <c r="E263" s="249">
        <v>11</v>
      </c>
      <c r="F263" s="313">
        <v>80.454545454545453</v>
      </c>
      <c r="G263" s="46" t="s">
        <v>159</v>
      </c>
      <c r="H263" s="324" t="s">
        <v>189</v>
      </c>
      <c r="I263" s="312">
        <v>0.92999999999999994</v>
      </c>
      <c r="J263" s="139">
        <v>2</v>
      </c>
      <c r="K263" s="315">
        <v>46.5</v>
      </c>
      <c r="L263" s="338">
        <f t="shared" si="12"/>
        <v>9.7799999999999994</v>
      </c>
      <c r="M263" s="256">
        <f t="shared" si="13"/>
        <v>13</v>
      </c>
      <c r="N263" s="313">
        <f t="shared" si="14"/>
        <v>75.230769230769226</v>
      </c>
    </row>
    <row r="264" spans="1:14" ht="25.5" x14ac:dyDescent="0.25">
      <c r="A264" s="163">
        <v>259</v>
      </c>
      <c r="B264" s="202" t="s">
        <v>159</v>
      </c>
      <c r="C264" s="281" t="s">
        <v>190</v>
      </c>
      <c r="D264" s="312">
        <v>10.8</v>
      </c>
      <c r="E264" s="249">
        <v>12</v>
      </c>
      <c r="F264" s="313">
        <v>90</v>
      </c>
      <c r="G264" s="46" t="s">
        <v>159</v>
      </c>
      <c r="H264" s="324" t="s">
        <v>190</v>
      </c>
      <c r="I264" s="312">
        <v>1.546</v>
      </c>
      <c r="J264" s="139">
        <v>2</v>
      </c>
      <c r="K264" s="313">
        <v>77.3</v>
      </c>
      <c r="L264" s="338">
        <f t="shared" si="12"/>
        <v>12.346</v>
      </c>
      <c r="M264" s="256">
        <f t="shared" si="13"/>
        <v>14</v>
      </c>
      <c r="N264" s="313">
        <f t="shared" si="14"/>
        <v>88.185714285714283</v>
      </c>
    </row>
    <row r="265" spans="1:14" ht="25.5" x14ac:dyDescent="0.25">
      <c r="A265" s="163">
        <v>260</v>
      </c>
      <c r="B265" s="202" t="s">
        <v>159</v>
      </c>
      <c r="C265" s="281" t="s">
        <v>191</v>
      </c>
      <c r="D265" s="312">
        <v>10.200000000000001</v>
      </c>
      <c r="E265" s="249">
        <v>11</v>
      </c>
      <c r="F265" s="313">
        <v>92.727272727272734</v>
      </c>
      <c r="G265" s="46" t="s">
        <v>159</v>
      </c>
      <c r="H265" s="324" t="s">
        <v>191</v>
      </c>
      <c r="I265" s="312">
        <v>1.3879999999999999</v>
      </c>
      <c r="J265" s="139">
        <v>2</v>
      </c>
      <c r="K265" s="314">
        <v>69.399999999999991</v>
      </c>
      <c r="L265" s="338">
        <f t="shared" si="12"/>
        <v>11.588000000000001</v>
      </c>
      <c r="M265" s="256">
        <f t="shared" si="13"/>
        <v>13</v>
      </c>
      <c r="N265" s="313">
        <f t="shared" si="14"/>
        <v>89.138461538461542</v>
      </c>
    </row>
    <row r="266" spans="1:14" ht="25.5" x14ac:dyDescent="0.25">
      <c r="A266" s="163">
        <v>261</v>
      </c>
      <c r="B266" s="202" t="s">
        <v>159</v>
      </c>
      <c r="C266" s="281" t="s">
        <v>192</v>
      </c>
      <c r="D266" s="312">
        <v>8.3000000000000007</v>
      </c>
      <c r="E266" s="249">
        <v>12</v>
      </c>
      <c r="F266" s="314">
        <v>69.166666666666671</v>
      </c>
      <c r="G266" s="46" t="s">
        <v>159</v>
      </c>
      <c r="H266" s="324" t="s">
        <v>192</v>
      </c>
      <c r="I266" s="312">
        <v>1.9100000000000001</v>
      </c>
      <c r="J266" s="139">
        <v>2</v>
      </c>
      <c r="K266" s="313">
        <v>95.5</v>
      </c>
      <c r="L266" s="338">
        <f t="shared" si="12"/>
        <v>10.210000000000001</v>
      </c>
      <c r="M266" s="256">
        <f t="shared" si="13"/>
        <v>14</v>
      </c>
      <c r="N266" s="314">
        <f t="shared" si="14"/>
        <v>72.928571428571431</v>
      </c>
    </row>
    <row r="267" spans="1:14" ht="25.5" x14ac:dyDescent="0.25">
      <c r="A267" s="163">
        <v>262</v>
      </c>
      <c r="B267" s="202" t="s">
        <v>159</v>
      </c>
      <c r="C267" s="281" t="s">
        <v>193</v>
      </c>
      <c r="D267" s="312">
        <v>9.1</v>
      </c>
      <c r="E267" s="249">
        <v>12</v>
      </c>
      <c r="F267" s="313">
        <v>75.833333333333329</v>
      </c>
      <c r="G267" s="46" t="s">
        <v>159</v>
      </c>
      <c r="H267" s="324" t="s">
        <v>193</v>
      </c>
      <c r="I267" s="312">
        <v>2</v>
      </c>
      <c r="J267" s="139">
        <v>2</v>
      </c>
      <c r="K267" s="313">
        <v>100</v>
      </c>
      <c r="L267" s="338">
        <f t="shared" si="12"/>
        <v>11.1</v>
      </c>
      <c r="M267" s="256">
        <f t="shared" si="13"/>
        <v>14</v>
      </c>
      <c r="N267" s="313">
        <f t="shared" si="14"/>
        <v>79.285714285714278</v>
      </c>
    </row>
    <row r="268" spans="1:14" x14ac:dyDescent="0.25">
      <c r="A268" s="163">
        <v>263</v>
      </c>
      <c r="B268" s="198" t="s">
        <v>518</v>
      </c>
      <c r="C268" s="282" t="s">
        <v>519</v>
      </c>
      <c r="D268" s="312">
        <v>11.200000000000001</v>
      </c>
      <c r="E268" s="249">
        <v>12</v>
      </c>
      <c r="F268" s="313">
        <v>93.333333333333343</v>
      </c>
      <c r="G268" s="301" t="s">
        <v>518</v>
      </c>
      <c r="H268" s="158" t="s">
        <v>519</v>
      </c>
      <c r="I268" s="312">
        <v>1.96</v>
      </c>
      <c r="J268" s="139">
        <v>2</v>
      </c>
      <c r="K268" s="313">
        <v>98</v>
      </c>
      <c r="L268" s="338">
        <f t="shared" si="12"/>
        <v>13.16</v>
      </c>
      <c r="M268" s="256">
        <f t="shared" si="13"/>
        <v>14</v>
      </c>
      <c r="N268" s="313">
        <f t="shared" si="14"/>
        <v>94</v>
      </c>
    </row>
    <row r="269" spans="1:14" x14ac:dyDescent="0.25">
      <c r="A269" s="163">
        <v>264</v>
      </c>
      <c r="B269" s="198" t="s">
        <v>518</v>
      </c>
      <c r="C269" s="283" t="s">
        <v>520</v>
      </c>
      <c r="D269" s="312">
        <v>10.600000000000001</v>
      </c>
      <c r="E269" s="249">
        <v>12</v>
      </c>
      <c r="F269" s="313">
        <v>88.333333333333343</v>
      </c>
      <c r="G269" s="301" t="s">
        <v>518</v>
      </c>
      <c r="H269" s="158" t="s">
        <v>520</v>
      </c>
      <c r="I269" s="312">
        <v>1.528</v>
      </c>
      <c r="J269" s="139">
        <v>2</v>
      </c>
      <c r="K269" s="313">
        <v>76.400000000000006</v>
      </c>
      <c r="L269" s="338">
        <f t="shared" si="12"/>
        <v>12.128000000000002</v>
      </c>
      <c r="M269" s="256">
        <f t="shared" si="13"/>
        <v>14</v>
      </c>
      <c r="N269" s="313">
        <f t="shared" si="14"/>
        <v>86.628571428571448</v>
      </c>
    </row>
    <row r="270" spans="1:14" x14ac:dyDescent="0.25">
      <c r="A270" s="163">
        <v>265</v>
      </c>
      <c r="B270" s="198" t="s">
        <v>518</v>
      </c>
      <c r="C270" s="283" t="s">
        <v>521</v>
      </c>
      <c r="D270" s="312">
        <v>11</v>
      </c>
      <c r="E270" s="249">
        <v>12</v>
      </c>
      <c r="F270" s="313">
        <v>91.666666666666657</v>
      </c>
      <c r="G270" s="301" t="s">
        <v>518</v>
      </c>
      <c r="H270" s="158" t="s">
        <v>521</v>
      </c>
      <c r="I270" s="312">
        <v>1.9350000000000001</v>
      </c>
      <c r="J270" s="139">
        <v>2</v>
      </c>
      <c r="K270" s="313">
        <v>96.75</v>
      </c>
      <c r="L270" s="338">
        <f t="shared" si="12"/>
        <v>12.935</v>
      </c>
      <c r="M270" s="256">
        <f t="shared" si="13"/>
        <v>14</v>
      </c>
      <c r="N270" s="313">
        <f t="shared" si="14"/>
        <v>92.392857142857139</v>
      </c>
    </row>
    <row r="271" spans="1:14" x14ac:dyDescent="0.25">
      <c r="A271" s="163">
        <v>266</v>
      </c>
      <c r="B271" s="198" t="s">
        <v>518</v>
      </c>
      <c r="C271" s="283" t="s">
        <v>522</v>
      </c>
      <c r="D271" s="312">
        <v>10.425000000000001</v>
      </c>
      <c r="E271" s="249">
        <v>12</v>
      </c>
      <c r="F271" s="313">
        <v>86.875</v>
      </c>
      <c r="G271" s="301" t="s">
        <v>518</v>
      </c>
      <c r="H271" s="158" t="s">
        <v>522</v>
      </c>
      <c r="I271" s="312">
        <v>1.3800000000000001</v>
      </c>
      <c r="J271" s="139">
        <v>2</v>
      </c>
      <c r="K271" s="314">
        <v>69</v>
      </c>
      <c r="L271" s="338">
        <f t="shared" si="12"/>
        <v>11.805000000000001</v>
      </c>
      <c r="M271" s="256">
        <f t="shared" si="13"/>
        <v>14</v>
      </c>
      <c r="N271" s="313">
        <f t="shared" si="14"/>
        <v>84.321428571428584</v>
      </c>
    </row>
    <row r="272" spans="1:14" x14ac:dyDescent="0.25">
      <c r="A272" s="163">
        <v>267</v>
      </c>
      <c r="B272" s="198" t="s">
        <v>518</v>
      </c>
      <c r="C272" s="283" t="s">
        <v>523</v>
      </c>
      <c r="D272" s="312">
        <v>12</v>
      </c>
      <c r="E272" s="249">
        <v>12</v>
      </c>
      <c r="F272" s="313">
        <v>100</v>
      </c>
      <c r="G272" s="301" t="s">
        <v>518</v>
      </c>
      <c r="H272" s="158" t="s">
        <v>523</v>
      </c>
      <c r="I272" s="312">
        <v>1.5494053088707875</v>
      </c>
      <c r="J272" s="139">
        <v>2</v>
      </c>
      <c r="K272" s="313">
        <v>77.470265443539375</v>
      </c>
      <c r="L272" s="338">
        <f t="shared" si="12"/>
        <v>13.549405308870787</v>
      </c>
      <c r="M272" s="256">
        <f t="shared" si="13"/>
        <v>14</v>
      </c>
      <c r="N272" s="313">
        <f t="shared" si="14"/>
        <v>96.781466491934182</v>
      </c>
    </row>
    <row r="273" spans="1:14" ht="25.5" x14ac:dyDescent="0.25">
      <c r="A273" s="163">
        <v>268</v>
      </c>
      <c r="B273" s="198" t="s">
        <v>518</v>
      </c>
      <c r="C273" s="283" t="s">
        <v>524</v>
      </c>
      <c r="D273" s="312">
        <v>12</v>
      </c>
      <c r="E273" s="249">
        <v>12</v>
      </c>
      <c r="F273" s="313">
        <v>100</v>
      </c>
      <c r="G273" s="301" t="s">
        <v>518</v>
      </c>
      <c r="H273" s="158" t="s">
        <v>524</v>
      </c>
      <c r="I273" s="312">
        <v>1.698</v>
      </c>
      <c r="J273" s="139">
        <v>2</v>
      </c>
      <c r="K273" s="313">
        <v>84.899999999999991</v>
      </c>
      <c r="L273" s="338">
        <f t="shared" si="12"/>
        <v>13.698</v>
      </c>
      <c r="M273" s="256">
        <f t="shared" si="13"/>
        <v>14</v>
      </c>
      <c r="N273" s="313">
        <f t="shared" si="14"/>
        <v>97.842857142857142</v>
      </c>
    </row>
    <row r="274" spans="1:14" x14ac:dyDescent="0.25">
      <c r="A274" s="163">
        <v>269</v>
      </c>
      <c r="B274" s="198" t="s">
        <v>518</v>
      </c>
      <c r="C274" s="284" t="s">
        <v>525</v>
      </c>
      <c r="D274" s="312">
        <v>10.65</v>
      </c>
      <c r="E274" s="249">
        <v>12</v>
      </c>
      <c r="F274" s="313">
        <v>88.75</v>
      </c>
      <c r="G274" s="301" t="s">
        <v>518</v>
      </c>
      <c r="H274" s="158" t="s">
        <v>525</v>
      </c>
      <c r="I274" s="312">
        <v>1.764</v>
      </c>
      <c r="J274" s="139">
        <v>2</v>
      </c>
      <c r="K274" s="313">
        <v>88.2</v>
      </c>
      <c r="L274" s="338">
        <f t="shared" si="12"/>
        <v>12.414</v>
      </c>
      <c r="M274" s="256">
        <f t="shared" si="13"/>
        <v>14</v>
      </c>
      <c r="N274" s="313">
        <f t="shared" si="14"/>
        <v>88.671428571428564</v>
      </c>
    </row>
    <row r="275" spans="1:14" x14ac:dyDescent="0.25">
      <c r="A275" s="163">
        <v>270</v>
      </c>
      <c r="B275" s="198" t="s">
        <v>518</v>
      </c>
      <c r="C275" s="283" t="s">
        <v>526</v>
      </c>
      <c r="D275" s="312">
        <v>11.35</v>
      </c>
      <c r="E275" s="249">
        <v>12</v>
      </c>
      <c r="F275" s="313">
        <v>94.583333333333329</v>
      </c>
      <c r="G275" s="301" t="s">
        <v>518</v>
      </c>
      <c r="H275" s="158" t="s">
        <v>526</v>
      </c>
      <c r="I275" s="312">
        <v>1.895</v>
      </c>
      <c r="J275" s="139">
        <v>2</v>
      </c>
      <c r="K275" s="313">
        <v>94.75</v>
      </c>
      <c r="L275" s="338">
        <f t="shared" si="12"/>
        <v>13.244999999999999</v>
      </c>
      <c r="M275" s="256">
        <f t="shared" si="13"/>
        <v>14</v>
      </c>
      <c r="N275" s="313">
        <f t="shared" si="14"/>
        <v>94.607142857142861</v>
      </c>
    </row>
    <row r="276" spans="1:14" x14ac:dyDescent="0.25">
      <c r="A276" s="163">
        <v>271</v>
      </c>
      <c r="B276" s="198" t="s">
        <v>518</v>
      </c>
      <c r="C276" s="283" t="s">
        <v>527</v>
      </c>
      <c r="D276" s="312">
        <v>9.65</v>
      </c>
      <c r="E276" s="249">
        <v>12</v>
      </c>
      <c r="F276" s="313">
        <v>80.416666666666671</v>
      </c>
      <c r="G276" s="301" t="s">
        <v>518</v>
      </c>
      <c r="H276" s="158" t="s">
        <v>527</v>
      </c>
      <c r="I276" s="312">
        <v>0.37699999999999995</v>
      </c>
      <c r="J276" s="139">
        <v>2</v>
      </c>
      <c r="K276" s="336">
        <v>18.849999999999998</v>
      </c>
      <c r="L276" s="338">
        <f t="shared" si="12"/>
        <v>10.027000000000001</v>
      </c>
      <c r="M276" s="256">
        <f t="shared" si="13"/>
        <v>14</v>
      </c>
      <c r="N276" s="314">
        <f t="shared" si="14"/>
        <v>71.621428571428581</v>
      </c>
    </row>
    <row r="277" spans="1:14" x14ac:dyDescent="0.25">
      <c r="A277" s="163">
        <v>272</v>
      </c>
      <c r="B277" s="198" t="s">
        <v>518</v>
      </c>
      <c r="C277" s="283" t="s">
        <v>528</v>
      </c>
      <c r="D277" s="312">
        <v>11.1</v>
      </c>
      <c r="E277" s="249">
        <v>12</v>
      </c>
      <c r="F277" s="313">
        <v>92.5</v>
      </c>
      <c r="G277" s="301" t="s">
        <v>518</v>
      </c>
      <c r="H277" s="158" t="s">
        <v>528</v>
      </c>
      <c r="I277" s="312">
        <v>1.63</v>
      </c>
      <c r="J277" s="139">
        <v>2</v>
      </c>
      <c r="K277" s="313">
        <v>81.5</v>
      </c>
      <c r="L277" s="338">
        <f t="shared" si="12"/>
        <v>12.73</v>
      </c>
      <c r="M277" s="256">
        <f t="shared" si="13"/>
        <v>14</v>
      </c>
      <c r="N277" s="313">
        <f t="shared" si="14"/>
        <v>90.928571428571431</v>
      </c>
    </row>
    <row r="278" spans="1:14" x14ac:dyDescent="0.25">
      <c r="A278" s="163">
        <v>273</v>
      </c>
      <c r="B278" s="198" t="s">
        <v>518</v>
      </c>
      <c r="C278" s="283" t="s">
        <v>529</v>
      </c>
      <c r="D278" s="312">
        <v>12</v>
      </c>
      <c r="E278" s="249">
        <v>12</v>
      </c>
      <c r="F278" s="313">
        <v>100</v>
      </c>
      <c r="G278" s="301" t="s">
        <v>518</v>
      </c>
      <c r="H278" s="158" t="s">
        <v>529</v>
      </c>
      <c r="I278" s="312">
        <v>1.206</v>
      </c>
      <c r="J278" s="139">
        <v>2</v>
      </c>
      <c r="K278" s="314">
        <v>60.3</v>
      </c>
      <c r="L278" s="338">
        <f t="shared" si="12"/>
        <v>13.206</v>
      </c>
      <c r="M278" s="256">
        <f t="shared" si="13"/>
        <v>14</v>
      </c>
      <c r="N278" s="313">
        <f t="shared" si="14"/>
        <v>94.328571428571422</v>
      </c>
    </row>
    <row r="279" spans="1:14" x14ac:dyDescent="0.25">
      <c r="A279" s="163">
        <v>274</v>
      </c>
      <c r="B279" s="198" t="s">
        <v>518</v>
      </c>
      <c r="C279" s="283" t="s">
        <v>530</v>
      </c>
      <c r="D279" s="312">
        <v>11.85</v>
      </c>
      <c r="E279" s="249">
        <v>12</v>
      </c>
      <c r="F279" s="313">
        <v>98.75</v>
      </c>
      <c r="G279" s="301" t="s">
        <v>518</v>
      </c>
      <c r="H279" s="158" t="s">
        <v>530</v>
      </c>
      <c r="I279" s="312">
        <v>1.5999999999999999</v>
      </c>
      <c r="J279" s="139">
        <v>2</v>
      </c>
      <c r="K279" s="313">
        <v>80</v>
      </c>
      <c r="L279" s="338">
        <f t="shared" si="12"/>
        <v>13.45</v>
      </c>
      <c r="M279" s="256">
        <f t="shared" si="13"/>
        <v>14</v>
      </c>
      <c r="N279" s="313">
        <f t="shared" si="14"/>
        <v>96.071428571428569</v>
      </c>
    </row>
    <row r="280" spans="1:14" ht="25.5" x14ac:dyDescent="0.25">
      <c r="A280" s="163">
        <v>275</v>
      </c>
      <c r="B280" s="198" t="s">
        <v>518</v>
      </c>
      <c r="C280" s="283" t="s">
        <v>531</v>
      </c>
      <c r="D280" s="312">
        <v>11.11</v>
      </c>
      <c r="E280" s="249">
        <v>12</v>
      </c>
      <c r="F280" s="313">
        <v>92.583333333333329</v>
      </c>
      <c r="G280" s="301" t="s">
        <v>518</v>
      </c>
      <c r="H280" s="158" t="s">
        <v>531</v>
      </c>
      <c r="I280" s="312">
        <v>1.2</v>
      </c>
      <c r="J280" s="139">
        <v>2</v>
      </c>
      <c r="K280" s="314">
        <v>60</v>
      </c>
      <c r="L280" s="338">
        <f t="shared" si="12"/>
        <v>12.309999999999999</v>
      </c>
      <c r="M280" s="256">
        <f t="shared" si="13"/>
        <v>14</v>
      </c>
      <c r="N280" s="313">
        <f t="shared" si="14"/>
        <v>87.928571428571416</v>
      </c>
    </row>
    <row r="281" spans="1:14" x14ac:dyDescent="0.25">
      <c r="A281" s="163">
        <v>276</v>
      </c>
      <c r="B281" s="198" t="s">
        <v>518</v>
      </c>
      <c r="C281" s="285" t="s">
        <v>532</v>
      </c>
      <c r="D281" s="312">
        <v>9</v>
      </c>
      <c r="E281" s="249">
        <v>12</v>
      </c>
      <c r="F281" s="313">
        <v>75</v>
      </c>
      <c r="G281" s="301" t="s">
        <v>518</v>
      </c>
      <c r="H281" s="158" t="s">
        <v>532</v>
      </c>
      <c r="I281" s="312">
        <v>1.8049999999999999</v>
      </c>
      <c r="J281" s="139">
        <v>2</v>
      </c>
      <c r="K281" s="313">
        <v>90.25</v>
      </c>
      <c r="L281" s="338">
        <f t="shared" si="12"/>
        <v>10.805</v>
      </c>
      <c r="M281" s="256">
        <f t="shared" si="13"/>
        <v>14</v>
      </c>
      <c r="N281" s="313">
        <f t="shared" si="14"/>
        <v>77.178571428571431</v>
      </c>
    </row>
    <row r="282" spans="1:14" ht="25.5" x14ac:dyDescent="0.25">
      <c r="A282" s="163">
        <v>277</v>
      </c>
      <c r="B282" s="198" t="s">
        <v>518</v>
      </c>
      <c r="C282" s="283" t="s">
        <v>533</v>
      </c>
      <c r="D282" s="312">
        <v>10.4</v>
      </c>
      <c r="E282" s="249">
        <v>12</v>
      </c>
      <c r="F282" s="313">
        <v>86.666666666666671</v>
      </c>
      <c r="G282" s="301" t="s">
        <v>518</v>
      </c>
      <c r="H282" s="158" t="s">
        <v>533</v>
      </c>
      <c r="I282" s="312">
        <v>2</v>
      </c>
      <c r="J282" s="139">
        <v>2</v>
      </c>
      <c r="K282" s="313">
        <v>100</v>
      </c>
      <c r="L282" s="338">
        <f t="shared" si="12"/>
        <v>12.4</v>
      </c>
      <c r="M282" s="256">
        <f t="shared" si="13"/>
        <v>14</v>
      </c>
      <c r="N282" s="313">
        <f t="shared" si="14"/>
        <v>88.571428571428584</v>
      </c>
    </row>
    <row r="283" spans="1:14" x14ac:dyDescent="0.25">
      <c r="A283" s="163">
        <v>278</v>
      </c>
      <c r="B283" s="198" t="s">
        <v>518</v>
      </c>
      <c r="C283" s="283" t="s">
        <v>534</v>
      </c>
      <c r="D283" s="312">
        <v>12</v>
      </c>
      <c r="E283" s="249">
        <v>12</v>
      </c>
      <c r="F283" s="313">
        <v>100</v>
      </c>
      <c r="G283" s="301" t="s">
        <v>518</v>
      </c>
      <c r="H283" s="158" t="s">
        <v>534</v>
      </c>
      <c r="I283" s="312">
        <v>1.847</v>
      </c>
      <c r="J283" s="139">
        <v>2</v>
      </c>
      <c r="K283" s="313">
        <v>92.35</v>
      </c>
      <c r="L283" s="338">
        <f t="shared" si="12"/>
        <v>13.847</v>
      </c>
      <c r="M283" s="256">
        <f t="shared" si="13"/>
        <v>14</v>
      </c>
      <c r="N283" s="313">
        <f t="shared" si="14"/>
        <v>98.907142857142844</v>
      </c>
    </row>
    <row r="284" spans="1:14" x14ac:dyDescent="0.25">
      <c r="A284" s="163">
        <v>279</v>
      </c>
      <c r="B284" s="198" t="s">
        <v>518</v>
      </c>
      <c r="C284" s="283" t="s">
        <v>535</v>
      </c>
      <c r="D284" s="312">
        <v>11</v>
      </c>
      <c r="E284" s="249">
        <v>12</v>
      </c>
      <c r="F284" s="313">
        <v>91.666666666666657</v>
      </c>
      <c r="G284" s="301" t="s">
        <v>518</v>
      </c>
      <c r="H284" s="158" t="s">
        <v>535</v>
      </c>
      <c r="I284" s="312">
        <v>1.4039999999999999</v>
      </c>
      <c r="J284" s="139">
        <v>2</v>
      </c>
      <c r="K284" s="314">
        <v>70.199999999999989</v>
      </c>
      <c r="L284" s="338">
        <f t="shared" si="12"/>
        <v>12.404</v>
      </c>
      <c r="M284" s="256">
        <f t="shared" si="13"/>
        <v>14</v>
      </c>
      <c r="N284" s="313">
        <f t="shared" si="14"/>
        <v>88.6</v>
      </c>
    </row>
    <row r="285" spans="1:14" ht="25.5" x14ac:dyDescent="0.25">
      <c r="A285" s="163">
        <v>280</v>
      </c>
      <c r="B285" s="105" t="s">
        <v>194</v>
      </c>
      <c r="C285" s="271" t="s">
        <v>195</v>
      </c>
      <c r="D285" s="312">
        <v>8</v>
      </c>
      <c r="E285" s="249">
        <v>11</v>
      </c>
      <c r="F285" s="314">
        <v>72.727272727272734</v>
      </c>
      <c r="G285" s="46" t="s">
        <v>194</v>
      </c>
      <c r="H285" s="324" t="s">
        <v>195</v>
      </c>
      <c r="I285" s="312">
        <v>1.4690000000000001</v>
      </c>
      <c r="J285" s="139">
        <v>2</v>
      </c>
      <c r="K285" s="314">
        <v>73.45</v>
      </c>
      <c r="L285" s="338">
        <f t="shared" si="12"/>
        <v>9.4689999999999994</v>
      </c>
      <c r="M285" s="256">
        <f t="shared" si="13"/>
        <v>13</v>
      </c>
      <c r="N285" s="314">
        <f t="shared" si="14"/>
        <v>72.83846153846153</v>
      </c>
    </row>
    <row r="286" spans="1:14" x14ac:dyDescent="0.25">
      <c r="A286" s="163">
        <v>281</v>
      </c>
      <c r="B286" s="105" t="s">
        <v>194</v>
      </c>
      <c r="C286" s="271" t="s">
        <v>196</v>
      </c>
      <c r="D286" s="312">
        <v>9.1999999999999993</v>
      </c>
      <c r="E286" s="249">
        <v>11</v>
      </c>
      <c r="F286" s="313">
        <v>83.636363636363626</v>
      </c>
      <c r="G286" s="46" t="s">
        <v>194</v>
      </c>
      <c r="H286" s="324" t="s">
        <v>196</v>
      </c>
      <c r="I286" s="312">
        <v>1.629</v>
      </c>
      <c r="J286" s="139">
        <v>2</v>
      </c>
      <c r="K286" s="313">
        <v>81.45</v>
      </c>
      <c r="L286" s="338">
        <f t="shared" si="12"/>
        <v>10.828999999999999</v>
      </c>
      <c r="M286" s="256">
        <f t="shared" si="13"/>
        <v>13</v>
      </c>
      <c r="N286" s="313">
        <f t="shared" si="14"/>
        <v>83.3</v>
      </c>
    </row>
    <row r="287" spans="1:14" x14ac:dyDescent="0.25">
      <c r="A287" s="163">
        <v>282</v>
      </c>
      <c r="B287" s="105" t="s">
        <v>194</v>
      </c>
      <c r="C287" s="271" t="s">
        <v>197</v>
      </c>
      <c r="D287" s="312">
        <v>9.8101000000000003</v>
      </c>
      <c r="E287" s="249">
        <v>11</v>
      </c>
      <c r="F287" s="313">
        <v>89.182727272727277</v>
      </c>
      <c r="G287" s="46" t="s">
        <v>194</v>
      </c>
      <c r="H287" s="324" t="s">
        <v>197</v>
      </c>
      <c r="I287" s="312">
        <v>1.575</v>
      </c>
      <c r="J287" s="139">
        <v>2</v>
      </c>
      <c r="K287" s="313">
        <v>78.75</v>
      </c>
      <c r="L287" s="338">
        <f t="shared" si="12"/>
        <v>11.3851</v>
      </c>
      <c r="M287" s="256">
        <f t="shared" si="13"/>
        <v>13</v>
      </c>
      <c r="N287" s="313">
        <f t="shared" si="14"/>
        <v>87.577692307692303</v>
      </c>
    </row>
    <row r="288" spans="1:14" x14ac:dyDescent="0.25">
      <c r="A288" s="163">
        <v>283</v>
      </c>
      <c r="B288" s="105" t="s">
        <v>194</v>
      </c>
      <c r="C288" s="271" t="s">
        <v>198</v>
      </c>
      <c r="D288" s="312">
        <v>12</v>
      </c>
      <c r="E288" s="249">
        <v>12</v>
      </c>
      <c r="F288" s="313">
        <v>100</v>
      </c>
      <c r="G288" s="46" t="s">
        <v>194</v>
      </c>
      <c r="H288" s="324" t="s">
        <v>198</v>
      </c>
      <c r="I288" s="312">
        <v>1.3915799999999998</v>
      </c>
      <c r="J288" s="139">
        <v>2</v>
      </c>
      <c r="K288" s="314">
        <v>69.578999999999994</v>
      </c>
      <c r="L288" s="338">
        <f t="shared" si="12"/>
        <v>13.391579999999999</v>
      </c>
      <c r="M288" s="256">
        <f t="shared" si="13"/>
        <v>14</v>
      </c>
      <c r="N288" s="313">
        <f t="shared" si="14"/>
        <v>95.654142857142858</v>
      </c>
    </row>
    <row r="289" spans="1:14" ht="25.5" x14ac:dyDescent="0.25">
      <c r="A289" s="163">
        <v>284</v>
      </c>
      <c r="B289" s="105" t="s">
        <v>194</v>
      </c>
      <c r="C289" s="271" t="s">
        <v>199</v>
      </c>
      <c r="D289" s="312">
        <v>11.600000000000001</v>
      </c>
      <c r="E289" s="249">
        <v>12</v>
      </c>
      <c r="F289" s="313">
        <v>96.666666666666686</v>
      </c>
      <c r="G289" s="46" t="s">
        <v>194</v>
      </c>
      <c r="H289" s="324" t="s">
        <v>199</v>
      </c>
      <c r="I289" s="312">
        <v>1.5029999999999999</v>
      </c>
      <c r="J289" s="139">
        <v>2</v>
      </c>
      <c r="K289" s="313">
        <v>75.149999999999991</v>
      </c>
      <c r="L289" s="338">
        <f t="shared" si="12"/>
        <v>13.103000000000002</v>
      </c>
      <c r="M289" s="256">
        <f t="shared" si="13"/>
        <v>14</v>
      </c>
      <c r="N289" s="313">
        <f t="shared" si="14"/>
        <v>93.592857142857156</v>
      </c>
    </row>
    <row r="290" spans="1:14" ht="25.5" x14ac:dyDescent="0.25">
      <c r="A290" s="163">
        <v>285</v>
      </c>
      <c r="B290" s="105" t="s">
        <v>194</v>
      </c>
      <c r="C290" s="271" t="s">
        <v>200</v>
      </c>
      <c r="D290" s="312">
        <v>10.700000000000001</v>
      </c>
      <c r="E290" s="249">
        <v>12</v>
      </c>
      <c r="F290" s="313">
        <v>89.166666666666671</v>
      </c>
      <c r="G290" s="46" t="s">
        <v>194</v>
      </c>
      <c r="H290" s="324" t="s">
        <v>200</v>
      </c>
      <c r="I290" s="312">
        <v>1.1000000000000001</v>
      </c>
      <c r="J290" s="139">
        <v>2</v>
      </c>
      <c r="K290" s="314">
        <v>55.000000000000007</v>
      </c>
      <c r="L290" s="338">
        <f t="shared" si="12"/>
        <v>11.8</v>
      </c>
      <c r="M290" s="256">
        <f t="shared" si="13"/>
        <v>14</v>
      </c>
      <c r="N290" s="313">
        <f t="shared" si="14"/>
        <v>84.285714285714292</v>
      </c>
    </row>
    <row r="291" spans="1:14" x14ac:dyDescent="0.25">
      <c r="A291" s="163">
        <v>286</v>
      </c>
      <c r="B291" s="105" t="s">
        <v>194</v>
      </c>
      <c r="C291" s="271" t="s">
        <v>201</v>
      </c>
      <c r="D291" s="312">
        <v>11.200000000000001</v>
      </c>
      <c r="E291" s="249">
        <v>12</v>
      </c>
      <c r="F291" s="313">
        <v>93.333333333333343</v>
      </c>
      <c r="G291" s="46" t="s">
        <v>194</v>
      </c>
      <c r="H291" s="324" t="s">
        <v>201</v>
      </c>
      <c r="I291" s="312">
        <v>1.42</v>
      </c>
      <c r="J291" s="139">
        <v>2</v>
      </c>
      <c r="K291" s="314">
        <v>71</v>
      </c>
      <c r="L291" s="338">
        <f t="shared" si="12"/>
        <v>12.620000000000001</v>
      </c>
      <c r="M291" s="256">
        <f t="shared" si="13"/>
        <v>14</v>
      </c>
      <c r="N291" s="313">
        <f t="shared" si="14"/>
        <v>90.142857142857153</v>
      </c>
    </row>
    <row r="292" spans="1:14" x14ac:dyDescent="0.25">
      <c r="A292" s="163">
        <v>287</v>
      </c>
      <c r="B292" s="105" t="s">
        <v>194</v>
      </c>
      <c r="C292" s="271" t="s">
        <v>202</v>
      </c>
      <c r="D292" s="312">
        <v>11</v>
      </c>
      <c r="E292" s="249">
        <v>12</v>
      </c>
      <c r="F292" s="313">
        <v>91.666666666666657</v>
      </c>
      <c r="G292" s="46" t="s">
        <v>194</v>
      </c>
      <c r="H292" s="324" t="s">
        <v>202</v>
      </c>
      <c r="I292" s="312">
        <v>1.24</v>
      </c>
      <c r="J292" s="139">
        <v>2</v>
      </c>
      <c r="K292" s="314">
        <v>62</v>
      </c>
      <c r="L292" s="338">
        <f t="shared" si="12"/>
        <v>12.24</v>
      </c>
      <c r="M292" s="256">
        <f t="shared" si="13"/>
        <v>14</v>
      </c>
      <c r="N292" s="313">
        <f t="shared" si="14"/>
        <v>87.428571428571431</v>
      </c>
    </row>
    <row r="293" spans="1:14" ht="25.5" x14ac:dyDescent="0.25">
      <c r="A293" s="163">
        <v>288</v>
      </c>
      <c r="B293" s="105" t="s">
        <v>194</v>
      </c>
      <c r="C293" s="271" t="s">
        <v>203</v>
      </c>
      <c r="D293" s="312">
        <v>9.7600000000000016</v>
      </c>
      <c r="E293" s="249">
        <v>12</v>
      </c>
      <c r="F293" s="313">
        <v>81.333333333333343</v>
      </c>
      <c r="G293" s="46" t="s">
        <v>194</v>
      </c>
      <c r="H293" s="324" t="s">
        <v>203</v>
      </c>
      <c r="I293" s="312">
        <v>1.6289999999999998</v>
      </c>
      <c r="J293" s="139">
        <v>2</v>
      </c>
      <c r="K293" s="313">
        <v>81.449999999999989</v>
      </c>
      <c r="L293" s="338">
        <f t="shared" si="12"/>
        <v>11.389000000000001</v>
      </c>
      <c r="M293" s="256">
        <f t="shared" si="13"/>
        <v>14</v>
      </c>
      <c r="N293" s="313">
        <f t="shared" si="14"/>
        <v>81.350000000000009</v>
      </c>
    </row>
    <row r="294" spans="1:14" x14ac:dyDescent="0.25">
      <c r="A294" s="163">
        <v>289</v>
      </c>
      <c r="B294" s="105" t="s">
        <v>194</v>
      </c>
      <c r="C294" s="271" t="s">
        <v>204</v>
      </c>
      <c r="D294" s="312">
        <v>7.9999999999999991</v>
      </c>
      <c r="E294" s="249">
        <v>11</v>
      </c>
      <c r="F294" s="314">
        <v>72.72727272727272</v>
      </c>
      <c r="G294" s="46" t="s">
        <v>194</v>
      </c>
      <c r="H294" s="324" t="s">
        <v>204</v>
      </c>
      <c r="I294" s="312">
        <v>1.6099999999999999</v>
      </c>
      <c r="J294" s="139">
        <v>2</v>
      </c>
      <c r="K294" s="313">
        <v>80.5</v>
      </c>
      <c r="L294" s="338">
        <f t="shared" si="12"/>
        <v>9.61</v>
      </c>
      <c r="M294" s="256">
        <f t="shared" si="13"/>
        <v>13</v>
      </c>
      <c r="N294" s="314">
        <f t="shared" si="14"/>
        <v>73.92307692307692</v>
      </c>
    </row>
    <row r="295" spans="1:14" x14ac:dyDescent="0.25">
      <c r="A295" s="163">
        <v>290</v>
      </c>
      <c r="B295" s="105" t="s">
        <v>194</v>
      </c>
      <c r="C295" s="271" t="s">
        <v>205</v>
      </c>
      <c r="D295" s="312">
        <v>10.7</v>
      </c>
      <c r="E295" s="249">
        <v>12</v>
      </c>
      <c r="F295" s="313">
        <v>89.166666666666657</v>
      </c>
      <c r="G295" s="46" t="s">
        <v>194</v>
      </c>
      <c r="H295" s="324" t="s">
        <v>205</v>
      </c>
      <c r="I295" s="312">
        <v>1.4920000000000002</v>
      </c>
      <c r="J295" s="139">
        <v>2</v>
      </c>
      <c r="K295" s="314">
        <v>74.600000000000009</v>
      </c>
      <c r="L295" s="338">
        <f t="shared" si="12"/>
        <v>12.192</v>
      </c>
      <c r="M295" s="256">
        <f t="shared" si="13"/>
        <v>14</v>
      </c>
      <c r="N295" s="313">
        <f t="shared" si="14"/>
        <v>87.085714285714289</v>
      </c>
    </row>
    <row r="296" spans="1:14" x14ac:dyDescent="0.25">
      <c r="A296" s="163">
        <v>291</v>
      </c>
      <c r="B296" s="105" t="s">
        <v>194</v>
      </c>
      <c r="C296" s="271" t="s">
        <v>206</v>
      </c>
      <c r="D296" s="312">
        <v>9.3000000000000007</v>
      </c>
      <c r="E296" s="249">
        <v>12</v>
      </c>
      <c r="F296" s="313">
        <v>77.5</v>
      </c>
      <c r="G296" s="46" t="s">
        <v>194</v>
      </c>
      <c r="H296" s="324" t="s">
        <v>206</v>
      </c>
      <c r="I296" s="312">
        <v>1.5250000000000001</v>
      </c>
      <c r="J296" s="139">
        <v>2</v>
      </c>
      <c r="K296" s="313">
        <v>76.25</v>
      </c>
      <c r="L296" s="338">
        <f t="shared" si="12"/>
        <v>10.825000000000001</v>
      </c>
      <c r="M296" s="256">
        <f t="shared" si="13"/>
        <v>14</v>
      </c>
      <c r="N296" s="313">
        <f t="shared" si="14"/>
        <v>77.321428571428569</v>
      </c>
    </row>
    <row r="297" spans="1:14" ht="25.5" x14ac:dyDescent="0.25">
      <c r="A297" s="163">
        <v>292</v>
      </c>
      <c r="B297" s="105" t="s">
        <v>194</v>
      </c>
      <c r="C297" s="271" t="s">
        <v>207</v>
      </c>
      <c r="D297" s="312">
        <v>11.84</v>
      </c>
      <c r="E297" s="249">
        <v>12</v>
      </c>
      <c r="F297" s="313">
        <v>98.666666666666671</v>
      </c>
      <c r="G297" s="46" t="s">
        <v>194</v>
      </c>
      <c r="H297" s="324" t="s">
        <v>207</v>
      </c>
      <c r="I297" s="312">
        <v>1.77</v>
      </c>
      <c r="J297" s="139">
        <v>2</v>
      </c>
      <c r="K297" s="313">
        <v>88.5</v>
      </c>
      <c r="L297" s="338">
        <f t="shared" si="12"/>
        <v>13.61</v>
      </c>
      <c r="M297" s="256">
        <f t="shared" si="13"/>
        <v>14</v>
      </c>
      <c r="N297" s="313">
        <f t="shared" si="14"/>
        <v>97.214285714285708</v>
      </c>
    </row>
    <row r="298" spans="1:14" ht="25.5" x14ac:dyDescent="0.25">
      <c r="A298" s="163">
        <v>293</v>
      </c>
      <c r="B298" s="105" t="s">
        <v>194</v>
      </c>
      <c r="C298" s="271" t="s">
        <v>208</v>
      </c>
      <c r="D298" s="312">
        <v>10.9</v>
      </c>
      <c r="E298" s="249">
        <v>12</v>
      </c>
      <c r="F298" s="313">
        <v>90.833333333333329</v>
      </c>
      <c r="G298" s="46" t="s">
        <v>194</v>
      </c>
      <c r="H298" s="324" t="s">
        <v>208</v>
      </c>
      <c r="I298" s="312">
        <v>1.6099999999999999</v>
      </c>
      <c r="J298" s="139">
        <v>2</v>
      </c>
      <c r="K298" s="313">
        <v>80.5</v>
      </c>
      <c r="L298" s="338">
        <f t="shared" si="12"/>
        <v>12.51</v>
      </c>
      <c r="M298" s="256">
        <f t="shared" si="13"/>
        <v>14</v>
      </c>
      <c r="N298" s="313">
        <f t="shared" si="14"/>
        <v>89.357142857142861</v>
      </c>
    </row>
    <row r="299" spans="1:14" x14ac:dyDescent="0.25">
      <c r="A299" s="163">
        <v>294</v>
      </c>
      <c r="B299" s="105" t="s">
        <v>194</v>
      </c>
      <c r="C299" s="271" t="s">
        <v>209</v>
      </c>
      <c r="D299" s="312">
        <v>11.33</v>
      </c>
      <c r="E299" s="249">
        <v>12</v>
      </c>
      <c r="F299" s="313">
        <v>94.416666666666671</v>
      </c>
      <c r="G299" s="46" t="s">
        <v>194</v>
      </c>
      <c r="H299" s="324" t="s">
        <v>209</v>
      </c>
      <c r="I299" s="312">
        <v>1.6</v>
      </c>
      <c r="J299" s="139">
        <v>2</v>
      </c>
      <c r="K299" s="313">
        <v>80</v>
      </c>
      <c r="L299" s="338">
        <f t="shared" si="12"/>
        <v>12.93</v>
      </c>
      <c r="M299" s="256">
        <f t="shared" si="13"/>
        <v>14</v>
      </c>
      <c r="N299" s="313">
        <f t="shared" si="14"/>
        <v>92.357142857142861</v>
      </c>
    </row>
    <row r="300" spans="1:14" x14ac:dyDescent="0.25">
      <c r="A300" s="163">
        <v>295</v>
      </c>
      <c r="B300" s="105" t="s">
        <v>194</v>
      </c>
      <c r="C300" s="271" t="s">
        <v>210</v>
      </c>
      <c r="D300" s="312">
        <v>10.399999999999999</v>
      </c>
      <c r="E300" s="249">
        <v>12</v>
      </c>
      <c r="F300" s="313">
        <v>86.666666666666657</v>
      </c>
      <c r="G300" s="46" t="s">
        <v>194</v>
      </c>
      <c r="H300" s="324" t="s">
        <v>210</v>
      </c>
      <c r="I300" s="312">
        <v>1.708</v>
      </c>
      <c r="J300" s="139">
        <v>2</v>
      </c>
      <c r="K300" s="313">
        <v>85.399999999999991</v>
      </c>
      <c r="L300" s="338">
        <f t="shared" si="12"/>
        <v>12.107999999999999</v>
      </c>
      <c r="M300" s="256">
        <f t="shared" si="13"/>
        <v>14</v>
      </c>
      <c r="N300" s="313">
        <f t="shared" si="14"/>
        <v>86.48571428571428</v>
      </c>
    </row>
    <row r="301" spans="1:14" x14ac:dyDescent="0.25">
      <c r="A301" s="163">
        <v>296</v>
      </c>
      <c r="B301" s="105" t="s">
        <v>194</v>
      </c>
      <c r="C301" s="271" t="s">
        <v>211</v>
      </c>
      <c r="D301" s="312">
        <v>10.461</v>
      </c>
      <c r="E301" s="249">
        <v>12</v>
      </c>
      <c r="F301" s="313">
        <v>87.174999999999997</v>
      </c>
      <c r="G301" s="46" t="s">
        <v>194</v>
      </c>
      <c r="H301" s="324" t="s">
        <v>211</v>
      </c>
      <c r="I301" s="312">
        <v>1.5759999999999998</v>
      </c>
      <c r="J301" s="139">
        <v>2</v>
      </c>
      <c r="K301" s="313">
        <v>78.8</v>
      </c>
      <c r="L301" s="338">
        <f t="shared" si="12"/>
        <v>12.037000000000001</v>
      </c>
      <c r="M301" s="256">
        <f t="shared" si="13"/>
        <v>14</v>
      </c>
      <c r="N301" s="313">
        <f t="shared" si="14"/>
        <v>85.978571428571442</v>
      </c>
    </row>
    <row r="302" spans="1:14" x14ac:dyDescent="0.25">
      <c r="A302" s="163">
        <v>297</v>
      </c>
      <c r="B302" s="105" t="s">
        <v>194</v>
      </c>
      <c r="C302" s="271" t="s">
        <v>212</v>
      </c>
      <c r="D302" s="312">
        <v>10.25</v>
      </c>
      <c r="E302" s="249">
        <v>12</v>
      </c>
      <c r="F302" s="313">
        <v>85.416666666666657</v>
      </c>
      <c r="G302" s="46" t="s">
        <v>194</v>
      </c>
      <c r="H302" s="324" t="s">
        <v>212</v>
      </c>
      <c r="I302" s="312">
        <v>1.407</v>
      </c>
      <c r="J302" s="139">
        <v>2</v>
      </c>
      <c r="K302" s="314">
        <v>70.349999999999994</v>
      </c>
      <c r="L302" s="338">
        <f t="shared" si="12"/>
        <v>11.657</v>
      </c>
      <c r="M302" s="256">
        <f t="shared" si="13"/>
        <v>14</v>
      </c>
      <c r="N302" s="313">
        <f t="shared" si="14"/>
        <v>83.26428571428572</v>
      </c>
    </row>
    <row r="303" spans="1:14" x14ac:dyDescent="0.25">
      <c r="A303" s="163">
        <v>298</v>
      </c>
      <c r="B303" s="105" t="s">
        <v>194</v>
      </c>
      <c r="C303" s="271" t="s">
        <v>213</v>
      </c>
      <c r="D303" s="312">
        <v>11.3</v>
      </c>
      <c r="E303" s="249">
        <v>12</v>
      </c>
      <c r="F303" s="313">
        <v>94.166666666666671</v>
      </c>
      <c r="G303" s="46" t="s">
        <v>194</v>
      </c>
      <c r="H303" s="324" t="s">
        <v>213</v>
      </c>
      <c r="I303" s="312">
        <v>1.5250000000000001</v>
      </c>
      <c r="J303" s="139">
        <v>2</v>
      </c>
      <c r="K303" s="313">
        <v>76.25</v>
      </c>
      <c r="L303" s="338">
        <f t="shared" si="12"/>
        <v>12.825000000000001</v>
      </c>
      <c r="M303" s="256">
        <f t="shared" si="13"/>
        <v>14</v>
      </c>
      <c r="N303" s="313">
        <f t="shared" si="14"/>
        <v>91.607142857142861</v>
      </c>
    </row>
    <row r="304" spans="1:14" x14ac:dyDescent="0.25">
      <c r="A304" s="163">
        <v>299</v>
      </c>
      <c r="B304" s="105" t="s">
        <v>194</v>
      </c>
      <c r="C304" s="271" t="s">
        <v>214</v>
      </c>
      <c r="D304" s="312">
        <v>9.91</v>
      </c>
      <c r="E304" s="249">
        <v>12</v>
      </c>
      <c r="F304" s="313">
        <v>82.583333333333329</v>
      </c>
      <c r="G304" s="46" t="s">
        <v>194</v>
      </c>
      <c r="H304" s="324" t="s">
        <v>214</v>
      </c>
      <c r="I304" s="312">
        <v>1.7160000000000002</v>
      </c>
      <c r="J304" s="139">
        <v>2</v>
      </c>
      <c r="K304" s="313">
        <v>85.800000000000011</v>
      </c>
      <c r="L304" s="338">
        <f t="shared" si="12"/>
        <v>11.626000000000001</v>
      </c>
      <c r="M304" s="256">
        <f t="shared" si="13"/>
        <v>14</v>
      </c>
      <c r="N304" s="313">
        <f t="shared" si="14"/>
        <v>83.042857142857144</v>
      </c>
    </row>
    <row r="305" spans="1:14" x14ac:dyDescent="0.25">
      <c r="A305" s="163">
        <v>300</v>
      </c>
      <c r="B305" s="105" t="s">
        <v>194</v>
      </c>
      <c r="C305" s="271" t="s">
        <v>215</v>
      </c>
      <c r="D305" s="312">
        <v>10.6</v>
      </c>
      <c r="E305" s="249">
        <v>12</v>
      </c>
      <c r="F305" s="313">
        <v>88.333333333333329</v>
      </c>
      <c r="G305" s="46" t="s">
        <v>194</v>
      </c>
      <c r="H305" s="324" t="s">
        <v>215</v>
      </c>
      <c r="I305" s="312">
        <v>1.3699999999999999</v>
      </c>
      <c r="J305" s="139">
        <v>2</v>
      </c>
      <c r="K305" s="314">
        <v>68.5</v>
      </c>
      <c r="L305" s="338">
        <f t="shared" si="12"/>
        <v>11.969999999999999</v>
      </c>
      <c r="M305" s="256">
        <f t="shared" si="13"/>
        <v>14</v>
      </c>
      <c r="N305" s="313">
        <f t="shared" si="14"/>
        <v>85.499999999999986</v>
      </c>
    </row>
    <row r="306" spans="1:14" ht="25.5" x14ac:dyDescent="0.25">
      <c r="A306" s="163">
        <v>301</v>
      </c>
      <c r="B306" s="105" t="s">
        <v>194</v>
      </c>
      <c r="C306" s="271" t="s">
        <v>216</v>
      </c>
      <c r="D306" s="312">
        <v>11</v>
      </c>
      <c r="E306" s="249">
        <v>12</v>
      </c>
      <c r="F306" s="313">
        <v>91.666666666666657</v>
      </c>
      <c r="G306" s="46" t="s">
        <v>194</v>
      </c>
      <c r="H306" s="324" t="s">
        <v>216</v>
      </c>
      <c r="I306" s="312">
        <v>0.19400000000000001</v>
      </c>
      <c r="J306" s="139">
        <v>2</v>
      </c>
      <c r="K306" s="336">
        <v>9.7000000000000011</v>
      </c>
      <c r="L306" s="338">
        <f t="shared" si="12"/>
        <v>11.194000000000001</v>
      </c>
      <c r="M306" s="256">
        <f t="shared" si="13"/>
        <v>14</v>
      </c>
      <c r="N306" s="313">
        <f t="shared" si="14"/>
        <v>79.957142857142856</v>
      </c>
    </row>
    <row r="307" spans="1:14" ht="19.5" customHeight="1" x14ac:dyDescent="0.25">
      <c r="A307" s="163">
        <v>302</v>
      </c>
      <c r="B307" s="105" t="s">
        <v>194</v>
      </c>
      <c r="C307" s="271" t="s">
        <v>217</v>
      </c>
      <c r="D307" s="312">
        <v>11.55</v>
      </c>
      <c r="E307" s="249">
        <v>12</v>
      </c>
      <c r="F307" s="313">
        <v>96.25</v>
      </c>
      <c r="G307" s="46" t="s">
        <v>194</v>
      </c>
      <c r="H307" s="324" t="s">
        <v>217</v>
      </c>
      <c r="I307" s="312">
        <v>1.532</v>
      </c>
      <c r="J307" s="139">
        <v>2</v>
      </c>
      <c r="K307" s="313">
        <v>76.599999999999994</v>
      </c>
      <c r="L307" s="338">
        <f t="shared" si="12"/>
        <v>13.082000000000001</v>
      </c>
      <c r="M307" s="256">
        <f t="shared" si="13"/>
        <v>14</v>
      </c>
      <c r="N307" s="313">
        <f t="shared" si="14"/>
        <v>93.44285714285715</v>
      </c>
    </row>
    <row r="308" spans="1:14" x14ac:dyDescent="0.25">
      <c r="A308" s="163">
        <v>303</v>
      </c>
      <c r="B308" s="105" t="s">
        <v>194</v>
      </c>
      <c r="C308" s="271" t="s">
        <v>218</v>
      </c>
      <c r="D308" s="312">
        <v>12</v>
      </c>
      <c r="E308" s="249">
        <v>12</v>
      </c>
      <c r="F308" s="313">
        <v>100</v>
      </c>
      <c r="G308" s="46" t="s">
        <v>194</v>
      </c>
      <c r="H308" s="324" t="s">
        <v>218</v>
      </c>
      <c r="I308" s="312">
        <v>1.3650000000000002</v>
      </c>
      <c r="J308" s="139">
        <v>2</v>
      </c>
      <c r="K308" s="314">
        <v>68.250000000000014</v>
      </c>
      <c r="L308" s="338">
        <f t="shared" si="12"/>
        <v>13.365</v>
      </c>
      <c r="M308" s="256">
        <f t="shared" si="13"/>
        <v>14</v>
      </c>
      <c r="N308" s="313">
        <f t="shared" si="14"/>
        <v>95.464285714285708</v>
      </c>
    </row>
    <row r="309" spans="1:14" x14ac:dyDescent="0.25">
      <c r="A309" s="163">
        <v>304</v>
      </c>
      <c r="B309" s="105" t="s">
        <v>194</v>
      </c>
      <c r="C309" s="271" t="s">
        <v>219</v>
      </c>
      <c r="D309" s="312">
        <v>12</v>
      </c>
      <c r="E309" s="249">
        <v>12</v>
      </c>
      <c r="F309" s="313">
        <v>100</v>
      </c>
      <c r="G309" s="46" t="s">
        <v>194</v>
      </c>
      <c r="H309" s="324" t="s">
        <v>219</v>
      </c>
      <c r="I309" s="312">
        <v>0.79900000000000015</v>
      </c>
      <c r="J309" s="139">
        <v>2</v>
      </c>
      <c r="K309" s="315">
        <v>39.95000000000001</v>
      </c>
      <c r="L309" s="338">
        <f t="shared" si="12"/>
        <v>12.798999999999999</v>
      </c>
      <c r="M309" s="256">
        <f t="shared" si="13"/>
        <v>14</v>
      </c>
      <c r="N309" s="313">
        <f t="shared" si="14"/>
        <v>91.421428571428564</v>
      </c>
    </row>
    <row r="310" spans="1:14" x14ac:dyDescent="0.25">
      <c r="A310" s="163">
        <v>305</v>
      </c>
      <c r="B310" s="105" t="s">
        <v>194</v>
      </c>
      <c r="C310" s="271" t="s">
        <v>220</v>
      </c>
      <c r="D310" s="312">
        <v>9.1999999999999993</v>
      </c>
      <c r="E310" s="249">
        <v>12</v>
      </c>
      <c r="F310" s="313">
        <v>76.666666666666657</v>
      </c>
      <c r="G310" s="46" t="s">
        <v>194</v>
      </c>
      <c r="H310" s="324" t="s">
        <v>220</v>
      </c>
      <c r="I310" s="312">
        <v>1.2643369175627241</v>
      </c>
      <c r="J310" s="139">
        <v>2</v>
      </c>
      <c r="K310" s="314">
        <v>63.216845878136205</v>
      </c>
      <c r="L310" s="338">
        <f t="shared" si="12"/>
        <v>10.464336917562724</v>
      </c>
      <c r="M310" s="256">
        <f t="shared" si="13"/>
        <v>14</v>
      </c>
      <c r="N310" s="314">
        <f t="shared" si="14"/>
        <v>74.745263696876592</v>
      </c>
    </row>
    <row r="311" spans="1:14" x14ac:dyDescent="0.25">
      <c r="A311" s="163">
        <v>306</v>
      </c>
      <c r="B311" s="105" t="s">
        <v>194</v>
      </c>
      <c r="C311" s="271" t="s">
        <v>221</v>
      </c>
      <c r="D311" s="312">
        <v>11.4</v>
      </c>
      <c r="E311" s="249">
        <v>12</v>
      </c>
      <c r="F311" s="313">
        <v>95</v>
      </c>
      <c r="G311" s="46" t="s">
        <v>194</v>
      </c>
      <c r="H311" s="324" t="s">
        <v>221</v>
      </c>
      <c r="I311" s="312">
        <v>1.4500000000000002</v>
      </c>
      <c r="J311" s="139">
        <v>2</v>
      </c>
      <c r="K311" s="314">
        <v>72.500000000000014</v>
      </c>
      <c r="L311" s="338">
        <f t="shared" si="12"/>
        <v>12.850000000000001</v>
      </c>
      <c r="M311" s="256">
        <f t="shared" si="13"/>
        <v>14</v>
      </c>
      <c r="N311" s="313">
        <f t="shared" si="14"/>
        <v>91.785714285714292</v>
      </c>
    </row>
    <row r="312" spans="1:14" x14ac:dyDescent="0.25">
      <c r="A312" s="163">
        <v>307</v>
      </c>
      <c r="B312" s="105" t="s">
        <v>194</v>
      </c>
      <c r="C312" s="271" t="s">
        <v>222</v>
      </c>
      <c r="D312" s="312">
        <v>10.479999999999999</v>
      </c>
      <c r="E312" s="249">
        <v>12</v>
      </c>
      <c r="F312" s="313">
        <v>87.333333333333314</v>
      </c>
      <c r="G312" s="46" t="s">
        <v>194</v>
      </c>
      <c r="H312" s="324" t="s">
        <v>222</v>
      </c>
      <c r="I312" s="312">
        <v>1.3819999999999999</v>
      </c>
      <c r="J312" s="139">
        <v>2</v>
      </c>
      <c r="K312" s="314">
        <v>69.099999999999994</v>
      </c>
      <c r="L312" s="338">
        <f t="shared" si="12"/>
        <v>11.861999999999998</v>
      </c>
      <c r="M312" s="256">
        <f t="shared" si="13"/>
        <v>14</v>
      </c>
      <c r="N312" s="313">
        <f t="shared" si="14"/>
        <v>84.728571428571414</v>
      </c>
    </row>
    <row r="313" spans="1:14" x14ac:dyDescent="0.25">
      <c r="A313" s="163">
        <v>308</v>
      </c>
      <c r="B313" s="105" t="s">
        <v>194</v>
      </c>
      <c r="C313" s="271" t="s">
        <v>223</v>
      </c>
      <c r="D313" s="312">
        <v>7.95</v>
      </c>
      <c r="E313" s="249">
        <v>11</v>
      </c>
      <c r="F313" s="314">
        <v>72.27272727272728</v>
      </c>
      <c r="G313" s="46" t="s">
        <v>194</v>
      </c>
      <c r="H313" s="324" t="s">
        <v>223</v>
      </c>
      <c r="I313" s="312">
        <v>0.82499999999999996</v>
      </c>
      <c r="J313" s="139">
        <v>2</v>
      </c>
      <c r="K313" s="315">
        <v>41.25</v>
      </c>
      <c r="L313" s="338">
        <f t="shared" si="12"/>
        <v>8.7750000000000004</v>
      </c>
      <c r="M313" s="256">
        <f t="shared" si="13"/>
        <v>13</v>
      </c>
      <c r="N313" s="314">
        <f t="shared" si="14"/>
        <v>67.5</v>
      </c>
    </row>
    <row r="314" spans="1:14" ht="25.5" x14ac:dyDescent="0.25">
      <c r="A314" s="163">
        <v>309</v>
      </c>
      <c r="B314" s="105" t="s">
        <v>194</v>
      </c>
      <c r="C314" s="271" t="s">
        <v>224</v>
      </c>
      <c r="D314" s="312">
        <v>10.8</v>
      </c>
      <c r="E314" s="249">
        <v>12</v>
      </c>
      <c r="F314" s="313">
        <v>90</v>
      </c>
      <c r="G314" s="46" t="s">
        <v>194</v>
      </c>
      <c r="H314" s="324" t="s">
        <v>224</v>
      </c>
      <c r="I314" s="312">
        <v>1.5399999999999998</v>
      </c>
      <c r="J314" s="139">
        <v>2</v>
      </c>
      <c r="K314" s="313">
        <v>76.999999999999986</v>
      </c>
      <c r="L314" s="338">
        <f t="shared" si="12"/>
        <v>12.34</v>
      </c>
      <c r="M314" s="256">
        <f t="shared" si="13"/>
        <v>14</v>
      </c>
      <c r="N314" s="313">
        <f t="shared" si="14"/>
        <v>88.142857142857139</v>
      </c>
    </row>
    <row r="315" spans="1:14" x14ac:dyDescent="0.25">
      <c r="A315" s="163">
        <v>310</v>
      </c>
      <c r="B315" s="168" t="s">
        <v>429</v>
      </c>
      <c r="C315" s="279" t="s">
        <v>430</v>
      </c>
      <c r="D315" s="312">
        <v>7.4999999999999982</v>
      </c>
      <c r="E315" s="249">
        <v>11</v>
      </c>
      <c r="F315" s="314">
        <v>68.181818181818159</v>
      </c>
      <c r="G315" s="59" t="s">
        <v>429</v>
      </c>
      <c r="H315" s="325" t="s">
        <v>430</v>
      </c>
      <c r="I315" s="312">
        <v>1.73</v>
      </c>
      <c r="J315" s="139">
        <v>2</v>
      </c>
      <c r="K315" s="313">
        <v>86.5</v>
      </c>
      <c r="L315" s="338">
        <f t="shared" si="12"/>
        <v>9.2299999999999986</v>
      </c>
      <c r="M315" s="256">
        <f t="shared" si="13"/>
        <v>13</v>
      </c>
      <c r="N315" s="314">
        <f t="shared" si="14"/>
        <v>70.999999999999986</v>
      </c>
    </row>
    <row r="316" spans="1:14" x14ac:dyDescent="0.25">
      <c r="A316" s="163">
        <v>311</v>
      </c>
      <c r="B316" s="168" t="s">
        <v>429</v>
      </c>
      <c r="C316" s="279" t="s">
        <v>431</v>
      </c>
      <c r="D316" s="312">
        <v>10.1</v>
      </c>
      <c r="E316" s="249">
        <v>12</v>
      </c>
      <c r="F316" s="313">
        <v>84.166666666666671</v>
      </c>
      <c r="G316" s="59" t="s">
        <v>429</v>
      </c>
      <c r="H316" s="325" t="s">
        <v>431</v>
      </c>
      <c r="I316" s="312">
        <v>1.7629999999999999</v>
      </c>
      <c r="J316" s="139">
        <v>2</v>
      </c>
      <c r="K316" s="313">
        <v>88.149999999999991</v>
      </c>
      <c r="L316" s="338">
        <f t="shared" si="12"/>
        <v>11.863</v>
      </c>
      <c r="M316" s="256">
        <f t="shared" si="13"/>
        <v>14</v>
      </c>
      <c r="N316" s="313">
        <f t="shared" si="14"/>
        <v>84.73571428571428</v>
      </c>
    </row>
    <row r="317" spans="1:14" x14ac:dyDescent="0.25">
      <c r="A317" s="163">
        <v>312</v>
      </c>
      <c r="B317" s="168" t="s">
        <v>429</v>
      </c>
      <c r="C317" s="279" t="s">
        <v>432</v>
      </c>
      <c r="D317" s="312">
        <v>10.42</v>
      </c>
      <c r="E317" s="249">
        <v>12</v>
      </c>
      <c r="F317" s="313">
        <v>86.833333333333329</v>
      </c>
      <c r="G317" s="59" t="s">
        <v>429</v>
      </c>
      <c r="H317" s="325" t="s">
        <v>432</v>
      </c>
      <c r="I317" s="312">
        <v>1.65</v>
      </c>
      <c r="J317" s="139">
        <v>2</v>
      </c>
      <c r="K317" s="313">
        <v>82.5</v>
      </c>
      <c r="L317" s="338">
        <f t="shared" si="12"/>
        <v>12.07</v>
      </c>
      <c r="M317" s="256">
        <f t="shared" si="13"/>
        <v>14</v>
      </c>
      <c r="N317" s="313">
        <f t="shared" si="14"/>
        <v>86.214285714285722</v>
      </c>
    </row>
    <row r="318" spans="1:14" ht="25.5" x14ac:dyDescent="0.25">
      <c r="A318" s="163">
        <v>313</v>
      </c>
      <c r="B318" s="168" t="s">
        <v>429</v>
      </c>
      <c r="C318" s="279" t="s">
        <v>433</v>
      </c>
      <c r="D318" s="312">
        <v>10.930000000000001</v>
      </c>
      <c r="E318" s="249">
        <v>12</v>
      </c>
      <c r="F318" s="313">
        <v>91.083333333333343</v>
      </c>
      <c r="G318" s="59" t="s">
        <v>429</v>
      </c>
      <c r="H318" s="325" t="s">
        <v>433</v>
      </c>
      <c r="I318" s="312">
        <v>1.4650000000000001</v>
      </c>
      <c r="J318" s="139">
        <v>2</v>
      </c>
      <c r="K318" s="314">
        <v>73.25</v>
      </c>
      <c r="L318" s="338">
        <f t="shared" si="12"/>
        <v>12.395000000000001</v>
      </c>
      <c r="M318" s="256">
        <f t="shared" si="13"/>
        <v>14</v>
      </c>
      <c r="N318" s="313">
        <f t="shared" si="14"/>
        <v>88.535714285714292</v>
      </c>
    </row>
    <row r="319" spans="1:14" ht="25.5" x14ac:dyDescent="0.25">
      <c r="A319" s="163">
        <v>314</v>
      </c>
      <c r="B319" s="168" t="s">
        <v>429</v>
      </c>
      <c r="C319" s="279" t="s">
        <v>434</v>
      </c>
      <c r="D319" s="312">
        <v>10.15</v>
      </c>
      <c r="E319" s="249">
        <v>12</v>
      </c>
      <c r="F319" s="313">
        <v>84.583333333333329</v>
      </c>
      <c r="G319" s="59" t="s">
        <v>429</v>
      </c>
      <c r="H319" s="325" t="s">
        <v>434</v>
      </c>
      <c r="I319" s="312">
        <v>1.764</v>
      </c>
      <c r="J319" s="139">
        <v>2</v>
      </c>
      <c r="K319" s="313">
        <v>88.2</v>
      </c>
      <c r="L319" s="338">
        <f t="shared" si="12"/>
        <v>11.914</v>
      </c>
      <c r="M319" s="256">
        <f t="shared" si="13"/>
        <v>14</v>
      </c>
      <c r="N319" s="313">
        <f t="shared" si="14"/>
        <v>85.1</v>
      </c>
    </row>
    <row r="320" spans="1:14" ht="25.5" x14ac:dyDescent="0.25">
      <c r="A320" s="163">
        <v>315</v>
      </c>
      <c r="B320" s="168" t="s">
        <v>429</v>
      </c>
      <c r="C320" s="279" t="s">
        <v>435</v>
      </c>
      <c r="D320" s="312">
        <v>12</v>
      </c>
      <c r="E320" s="249">
        <v>12</v>
      </c>
      <c r="F320" s="313">
        <v>100</v>
      </c>
      <c r="G320" s="59" t="s">
        <v>429</v>
      </c>
      <c r="H320" s="325" t="s">
        <v>435</v>
      </c>
      <c r="I320" s="312">
        <v>1.3679999999999999</v>
      </c>
      <c r="J320" s="139">
        <v>2</v>
      </c>
      <c r="K320" s="314">
        <v>68.399999999999991</v>
      </c>
      <c r="L320" s="338">
        <f t="shared" si="12"/>
        <v>13.368</v>
      </c>
      <c r="M320" s="256">
        <f t="shared" si="13"/>
        <v>14</v>
      </c>
      <c r="N320" s="313">
        <f t="shared" si="14"/>
        <v>95.48571428571428</v>
      </c>
    </row>
    <row r="321" spans="1:14" ht="25.5" x14ac:dyDescent="0.25">
      <c r="A321" s="163">
        <v>316</v>
      </c>
      <c r="B321" s="168" t="s">
        <v>429</v>
      </c>
      <c r="C321" s="279" t="s">
        <v>615</v>
      </c>
      <c r="D321" s="312">
        <v>11.3</v>
      </c>
      <c r="E321" s="249">
        <v>12</v>
      </c>
      <c r="F321" s="313">
        <v>94.166666666666671</v>
      </c>
      <c r="G321" s="59" t="s">
        <v>429</v>
      </c>
      <c r="H321" s="325" t="s">
        <v>436</v>
      </c>
      <c r="I321" s="312">
        <v>1.4220000000000002</v>
      </c>
      <c r="J321" s="139">
        <v>2</v>
      </c>
      <c r="K321" s="314">
        <v>71.100000000000009</v>
      </c>
      <c r="L321" s="338">
        <f t="shared" si="12"/>
        <v>12.722000000000001</v>
      </c>
      <c r="M321" s="256">
        <f t="shared" si="13"/>
        <v>14</v>
      </c>
      <c r="N321" s="313">
        <f t="shared" si="14"/>
        <v>90.871428571428581</v>
      </c>
    </row>
    <row r="322" spans="1:14" x14ac:dyDescent="0.25">
      <c r="A322" s="163">
        <v>317</v>
      </c>
      <c r="B322" s="168" t="s">
        <v>429</v>
      </c>
      <c r="C322" s="279" t="s">
        <v>437</v>
      </c>
      <c r="D322" s="312">
        <v>11.19</v>
      </c>
      <c r="E322" s="249">
        <v>12</v>
      </c>
      <c r="F322" s="313">
        <v>93.25</v>
      </c>
      <c r="G322" s="59" t="s">
        <v>429</v>
      </c>
      <c r="H322" s="325" t="s">
        <v>437</v>
      </c>
      <c r="I322" s="312">
        <v>1.25</v>
      </c>
      <c r="J322" s="139">
        <v>2</v>
      </c>
      <c r="K322" s="314">
        <v>62.5</v>
      </c>
      <c r="L322" s="338">
        <f t="shared" si="12"/>
        <v>12.44</v>
      </c>
      <c r="M322" s="256">
        <f t="shared" si="13"/>
        <v>14</v>
      </c>
      <c r="N322" s="313">
        <f t="shared" si="14"/>
        <v>88.857142857142861</v>
      </c>
    </row>
    <row r="323" spans="1:14" x14ac:dyDescent="0.25">
      <c r="A323" s="163">
        <v>318</v>
      </c>
      <c r="B323" s="168" t="s">
        <v>429</v>
      </c>
      <c r="C323" s="279" t="s">
        <v>438</v>
      </c>
      <c r="D323" s="312">
        <v>8.3999999999999986</v>
      </c>
      <c r="E323" s="249">
        <v>12</v>
      </c>
      <c r="F323" s="314">
        <v>69.999999999999986</v>
      </c>
      <c r="G323" s="59" t="s">
        <v>429</v>
      </c>
      <c r="H323" s="325" t="s">
        <v>438</v>
      </c>
      <c r="I323" s="312">
        <v>0.15400000000000003</v>
      </c>
      <c r="J323" s="139">
        <v>2</v>
      </c>
      <c r="K323" s="336">
        <v>7.7000000000000011</v>
      </c>
      <c r="L323" s="338">
        <f t="shared" si="12"/>
        <v>8.5539999999999985</v>
      </c>
      <c r="M323" s="256">
        <f t="shared" si="13"/>
        <v>14</v>
      </c>
      <c r="N323" s="314">
        <f t="shared" si="14"/>
        <v>61.099999999999987</v>
      </c>
    </row>
    <row r="324" spans="1:14" x14ac:dyDescent="0.25">
      <c r="A324" s="163">
        <v>319</v>
      </c>
      <c r="B324" s="168" t="s">
        <v>429</v>
      </c>
      <c r="C324" s="279" t="s">
        <v>439</v>
      </c>
      <c r="D324" s="312">
        <v>11.5</v>
      </c>
      <c r="E324" s="249">
        <v>12</v>
      </c>
      <c r="F324" s="313">
        <v>95.833333333333343</v>
      </c>
      <c r="G324" s="59" t="s">
        <v>429</v>
      </c>
      <c r="H324" s="325" t="s">
        <v>439</v>
      </c>
      <c r="I324" s="312">
        <v>1.49</v>
      </c>
      <c r="J324" s="139">
        <v>2</v>
      </c>
      <c r="K324" s="314">
        <v>74.5</v>
      </c>
      <c r="L324" s="338">
        <f t="shared" si="12"/>
        <v>12.99</v>
      </c>
      <c r="M324" s="256">
        <f t="shared" si="13"/>
        <v>14</v>
      </c>
      <c r="N324" s="313">
        <f t="shared" si="14"/>
        <v>92.785714285714278</v>
      </c>
    </row>
    <row r="325" spans="1:14" x14ac:dyDescent="0.25">
      <c r="A325" s="163">
        <v>320</v>
      </c>
      <c r="B325" s="168" t="s">
        <v>429</v>
      </c>
      <c r="C325" s="279" t="s">
        <v>440</v>
      </c>
      <c r="D325" s="312">
        <v>11.3</v>
      </c>
      <c r="E325" s="249">
        <v>12</v>
      </c>
      <c r="F325" s="313">
        <v>94.166666666666671</v>
      </c>
      <c r="G325" s="59" t="s">
        <v>429</v>
      </c>
      <c r="H325" s="325" t="s">
        <v>440</v>
      </c>
      <c r="I325" s="312">
        <v>1.76</v>
      </c>
      <c r="J325" s="139">
        <v>2</v>
      </c>
      <c r="K325" s="313">
        <v>88</v>
      </c>
      <c r="L325" s="338">
        <f t="shared" si="12"/>
        <v>13.06</v>
      </c>
      <c r="M325" s="256">
        <f t="shared" si="13"/>
        <v>14</v>
      </c>
      <c r="N325" s="313">
        <f t="shared" si="14"/>
        <v>93.285714285714292</v>
      </c>
    </row>
    <row r="326" spans="1:14" x14ac:dyDescent="0.25">
      <c r="A326" s="163">
        <v>321</v>
      </c>
      <c r="B326" s="168" t="s">
        <v>429</v>
      </c>
      <c r="C326" s="279" t="s">
        <v>441</v>
      </c>
      <c r="D326" s="312">
        <v>10.600000000000001</v>
      </c>
      <c r="E326" s="249">
        <v>12</v>
      </c>
      <c r="F326" s="313">
        <v>88.333333333333343</v>
      </c>
      <c r="G326" s="59" t="s">
        <v>429</v>
      </c>
      <c r="H326" s="325" t="s">
        <v>441</v>
      </c>
      <c r="I326" s="312">
        <v>1.6339999999999999</v>
      </c>
      <c r="J326" s="139">
        <v>2</v>
      </c>
      <c r="K326" s="313">
        <v>81.699999999999989</v>
      </c>
      <c r="L326" s="338">
        <f t="shared" ref="L326:L389" si="15">D326+I326</f>
        <v>12.234000000000002</v>
      </c>
      <c r="M326" s="256">
        <f t="shared" ref="M326:M389" si="16">E326+J326</f>
        <v>14</v>
      </c>
      <c r="N326" s="313">
        <f t="shared" ref="N326:N389" si="17">L326/M326*100</f>
        <v>87.3857142857143</v>
      </c>
    </row>
    <row r="327" spans="1:14" x14ac:dyDescent="0.25">
      <c r="A327" s="163">
        <v>322</v>
      </c>
      <c r="B327" s="168" t="s">
        <v>114</v>
      </c>
      <c r="C327" s="279" t="s">
        <v>115</v>
      </c>
      <c r="D327" s="312">
        <v>6.7300000000000013</v>
      </c>
      <c r="E327" s="249">
        <v>11</v>
      </c>
      <c r="F327" s="314">
        <v>61.181818181818194</v>
      </c>
      <c r="G327" s="46" t="s">
        <v>114</v>
      </c>
      <c r="H327" s="324" t="s">
        <v>115</v>
      </c>
      <c r="I327" s="312">
        <v>1.2599999999999998</v>
      </c>
      <c r="J327" s="139">
        <v>2</v>
      </c>
      <c r="K327" s="314">
        <v>62.999999999999986</v>
      </c>
      <c r="L327" s="338">
        <f t="shared" si="15"/>
        <v>7.9900000000000011</v>
      </c>
      <c r="M327" s="256">
        <f t="shared" si="16"/>
        <v>13</v>
      </c>
      <c r="N327" s="314">
        <f t="shared" si="17"/>
        <v>61.461538461538467</v>
      </c>
    </row>
    <row r="328" spans="1:14" x14ac:dyDescent="0.25">
      <c r="A328" s="163">
        <v>323</v>
      </c>
      <c r="B328" s="168" t="s">
        <v>114</v>
      </c>
      <c r="C328" s="279" t="s">
        <v>116</v>
      </c>
      <c r="D328" s="312">
        <v>8.4</v>
      </c>
      <c r="E328" s="249">
        <v>12</v>
      </c>
      <c r="F328" s="314">
        <v>70</v>
      </c>
      <c r="G328" s="46" t="s">
        <v>114</v>
      </c>
      <c r="H328" s="324" t="s">
        <v>116</v>
      </c>
      <c r="I328" s="312">
        <v>0.79099999999999993</v>
      </c>
      <c r="J328" s="139">
        <v>2</v>
      </c>
      <c r="K328" s="315">
        <v>39.549999999999997</v>
      </c>
      <c r="L328" s="338">
        <f t="shared" si="15"/>
        <v>9.1910000000000007</v>
      </c>
      <c r="M328" s="256">
        <f t="shared" si="16"/>
        <v>14</v>
      </c>
      <c r="N328" s="314">
        <f t="shared" si="17"/>
        <v>65.650000000000006</v>
      </c>
    </row>
    <row r="329" spans="1:14" x14ac:dyDescent="0.25">
      <c r="A329" s="163">
        <v>324</v>
      </c>
      <c r="B329" s="168" t="s">
        <v>114</v>
      </c>
      <c r="C329" s="279" t="s">
        <v>117</v>
      </c>
      <c r="D329" s="312">
        <v>8.0120000000000005</v>
      </c>
      <c r="E329" s="249">
        <v>12</v>
      </c>
      <c r="F329" s="314">
        <v>66.76666666666668</v>
      </c>
      <c r="G329" s="46" t="s">
        <v>114</v>
      </c>
      <c r="H329" s="324" t="s">
        <v>117</v>
      </c>
      <c r="I329" s="312">
        <v>1.6850000000000001</v>
      </c>
      <c r="J329" s="139">
        <v>2</v>
      </c>
      <c r="K329" s="313">
        <v>84.25</v>
      </c>
      <c r="L329" s="338">
        <f t="shared" si="15"/>
        <v>9.697000000000001</v>
      </c>
      <c r="M329" s="256">
        <f t="shared" si="16"/>
        <v>14</v>
      </c>
      <c r="N329" s="314">
        <f t="shared" si="17"/>
        <v>69.26428571428572</v>
      </c>
    </row>
    <row r="330" spans="1:14" x14ac:dyDescent="0.25">
      <c r="A330" s="163">
        <v>325</v>
      </c>
      <c r="B330" s="168" t="s">
        <v>114</v>
      </c>
      <c r="C330" s="279" t="s">
        <v>118</v>
      </c>
      <c r="D330" s="312">
        <v>9.0500000000000007</v>
      </c>
      <c r="E330" s="249">
        <v>12</v>
      </c>
      <c r="F330" s="313">
        <v>75.416666666666671</v>
      </c>
      <c r="G330" s="46" t="s">
        <v>114</v>
      </c>
      <c r="H330" s="324" t="s">
        <v>118</v>
      </c>
      <c r="I330" s="312">
        <v>1.429</v>
      </c>
      <c r="J330" s="139">
        <v>2</v>
      </c>
      <c r="K330" s="314">
        <v>71.45</v>
      </c>
      <c r="L330" s="338">
        <f t="shared" si="15"/>
        <v>10.479000000000001</v>
      </c>
      <c r="M330" s="256">
        <f t="shared" si="16"/>
        <v>14</v>
      </c>
      <c r="N330" s="314">
        <f t="shared" si="17"/>
        <v>74.850000000000009</v>
      </c>
    </row>
    <row r="331" spans="1:14" x14ac:dyDescent="0.25">
      <c r="A331" s="163">
        <v>326</v>
      </c>
      <c r="B331" s="168" t="s">
        <v>114</v>
      </c>
      <c r="C331" s="279" t="s">
        <v>119</v>
      </c>
      <c r="D331" s="312">
        <v>11.375999999999998</v>
      </c>
      <c r="E331" s="249">
        <v>12</v>
      </c>
      <c r="F331" s="313">
        <v>94.799999999999983</v>
      </c>
      <c r="G331" s="46" t="s">
        <v>114</v>
      </c>
      <c r="H331" s="324" t="s">
        <v>119</v>
      </c>
      <c r="I331" s="312">
        <v>1.08</v>
      </c>
      <c r="J331" s="139">
        <v>2</v>
      </c>
      <c r="K331" s="314">
        <v>54</v>
      </c>
      <c r="L331" s="338">
        <f t="shared" si="15"/>
        <v>12.455999999999998</v>
      </c>
      <c r="M331" s="256">
        <f t="shared" si="16"/>
        <v>14</v>
      </c>
      <c r="N331" s="313">
        <f t="shared" si="17"/>
        <v>88.971428571428561</v>
      </c>
    </row>
    <row r="332" spans="1:14" x14ac:dyDescent="0.25">
      <c r="A332" s="163">
        <v>327</v>
      </c>
      <c r="B332" s="168" t="s">
        <v>114</v>
      </c>
      <c r="C332" s="279" t="s">
        <v>120</v>
      </c>
      <c r="D332" s="312">
        <v>12</v>
      </c>
      <c r="E332" s="249">
        <v>12</v>
      </c>
      <c r="F332" s="313">
        <v>100</v>
      </c>
      <c r="G332" s="46" t="s">
        <v>114</v>
      </c>
      <c r="H332" s="324" t="s">
        <v>120</v>
      </c>
      <c r="I332" s="312">
        <v>1.5099999999999998</v>
      </c>
      <c r="J332" s="139">
        <v>2</v>
      </c>
      <c r="K332" s="313">
        <v>75.499999999999986</v>
      </c>
      <c r="L332" s="338">
        <f t="shared" si="15"/>
        <v>13.51</v>
      </c>
      <c r="M332" s="256">
        <f t="shared" si="16"/>
        <v>14</v>
      </c>
      <c r="N332" s="313">
        <f t="shared" si="17"/>
        <v>96.5</v>
      </c>
    </row>
    <row r="333" spans="1:14" x14ac:dyDescent="0.25">
      <c r="A333" s="163">
        <v>328</v>
      </c>
      <c r="B333" s="168" t="s">
        <v>114</v>
      </c>
      <c r="C333" s="279" t="s">
        <v>121</v>
      </c>
      <c r="D333" s="312">
        <v>11</v>
      </c>
      <c r="E333" s="249">
        <v>12</v>
      </c>
      <c r="F333" s="313">
        <v>91.666666666666657</v>
      </c>
      <c r="G333" s="46" t="s">
        <v>114</v>
      </c>
      <c r="H333" s="324" t="s">
        <v>121</v>
      </c>
      <c r="I333" s="312">
        <v>1.5939999999999999</v>
      </c>
      <c r="J333" s="139">
        <v>2</v>
      </c>
      <c r="K333" s="313">
        <v>79.699999999999989</v>
      </c>
      <c r="L333" s="338">
        <f t="shared" si="15"/>
        <v>12.593999999999999</v>
      </c>
      <c r="M333" s="256">
        <f t="shared" si="16"/>
        <v>14</v>
      </c>
      <c r="N333" s="313">
        <f t="shared" si="17"/>
        <v>89.957142857142856</v>
      </c>
    </row>
    <row r="334" spans="1:14" x14ac:dyDescent="0.25">
      <c r="A334" s="163">
        <v>329</v>
      </c>
      <c r="B334" s="168" t="s">
        <v>114</v>
      </c>
      <c r="C334" s="279" t="s">
        <v>122</v>
      </c>
      <c r="D334" s="312">
        <v>11.41</v>
      </c>
      <c r="E334" s="249">
        <v>12</v>
      </c>
      <c r="F334" s="313">
        <v>95.083333333333329</v>
      </c>
      <c r="G334" s="46" t="s">
        <v>114</v>
      </c>
      <c r="H334" s="324" t="s">
        <v>122</v>
      </c>
      <c r="I334" s="312">
        <v>1.6850000000000001</v>
      </c>
      <c r="J334" s="139">
        <v>2</v>
      </c>
      <c r="K334" s="313">
        <v>84.25</v>
      </c>
      <c r="L334" s="338">
        <f t="shared" si="15"/>
        <v>13.095000000000001</v>
      </c>
      <c r="M334" s="256">
        <f t="shared" si="16"/>
        <v>14</v>
      </c>
      <c r="N334" s="313">
        <f t="shared" si="17"/>
        <v>93.535714285714292</v>
      </c>
    </row>
    <row r="335" spans="1:14" x14ac:dyDescent="0.25">
      <c r="A335" s="163">
        <v>330</v>
      </c>
      <c r="B335" s="168" t="s">
        <v>114</v>
      </c>
      <c r="C335" s="279" t="s">
        <v>123</v>
      </c>
      <c r="D335" s="312">
        <v>7.4</v>
      </c>
      <c r="E335" s="249">
        <v>12</v>
      </c>
      <c r="F335" s="314">
        <v>61.666666666666671</v>
      </c>
      <c r="G335" s="46" t="s">
        <v>114</v>
      </c>
      <c r="H335" s="324" t="s">
        <v>123</v>
      </c>
      <c r="I335" s="312">
        <v>0.37199999999999994</v>
      </c>
      <c r="J335" s="139">
        <v>2</v>
      </c>
      <c r="K335" s="336">
        <v>18.599999999999998</v>
      </c>
      <c r="L335" s="338">
        <f t="shared" si="15"/>
        <v>7.7720000000000002</v>
      </c>
      <c r="M335" s="256">
        <f t="shared" si="16"/>
        <v>14</v>
      </c>
      <c r="N335" s="314">
        <f t="shared" si="17"/>
        <v>55.51428571428572</v>
      </c>
    </row>
    <row r="336" spans="1:14" x14ac:dyDescent="0.25">
      <c r="A336" s="163">
        <v>331</v>
      </c>
      <c r="B336" s="168" t="s">
        <v>114</v>
      </c>
      <c r="C336" s="279" t="s">
        <v>124</v>
      </c>
      <c r="D336" s="312">
        <v>9.56</v>
      </c>
      <c r="E336" s="249">
        <v>12</v>
      </c>
      <c r="F336" s="313">
        <v>79.666666666666671</v>
      </c>
      <c r="G336" s="46" t="s">
        <v>114</v>
      </c>
      <c r="H336" s="324" t="s">
        <v>124</v>
      </c>
      <c r="I336" s="312">
        <v>1.7630000000000001</v>
      </c>
      <c r="J336" s="139">
        <v>2</v>
      </c>
      <c r="K336" s="313">
        <v>88.15</v>
      </c>
      <c r="L336" s="338">
        <f t="shared" si="15"/>
        <v>11.323</v>
      </c>
      <c r="M336" s="256">
        <f t="shared" si="16"/>
        <v>14</v>
      </c>
      <c r="N336" s="313">
        <f t="shared" si="17"/>
        <v>80.878571428571433</v>
      </c>
    </row>
    <row r="337" spans="1:14" x14ac:dyDescent="0.25">
      <c r="A337" s="163">
        <v>332</v>
      </c>
      <c r="B337" s="168" t="s">
        <v>114</v>
      </c>
      <c r="C337" s="279" t="s">
        <v>125</v>
      </c>
      <c r="D337" s="312">
        <v>8.2799999999999994</v>
      </c>
      <c r="E337" s="249">
        <v>11</v>
      </c>
      <c r="F337" s="313">
        <v>75.272727272727266</v>
      </c>
      <c r="G337" s="46" t="s">
        <v>114</v>
      </c>
      <c r="H337" s="324" t="s">
        <v>125</v>
      </c>
      <c r="I337" s="312">
        <v>0.7</v>
      </c>
      <c r="J337" s="139">
        <v>2</v>
      </c>
      <c r="K337" s="315">
        <v>35</v>
      </c>
      <c r="L337" s="338">
        <f t="shared" si="15"/>
        <v>8.9799999999999986</v>
      </c>
      <c r="M337" s="256">
        <f t="shared" si="16"/>
        <v>13</v>
      </c>
      <c r="N337" s="314">
        <f t="shared" si="17"/>
        <v>69.076923076923066</v>
      </c>
    </row>
    <row r="338" spans="1:14" x14ac:dyDescent="0.25">
      <c r="A338" s="163">
        <v>333</v>
      </c>
      <c r="B338" s="168" t="s">
        <v>114</v>
      </c>
      <c r="C338" s="279" t="s">
        <v>126</v>
      </c>
      <c r="D338" s="312">
        <v>9.0499999999999989</v>
      </c>
      <c r="E338" s="249">
        <v>12</v>
      </c>
      <c r="F338" s="313">
        <v>75.416666666666657</v>
      </c>
      <c r="G338" s="46" t="s">
        <v>114</v>
      </c>
      <c r="H338" s="324" t="s">
        <v>126</v>
      </c>
      <c r="I338" s="312">
        <v>1.6520000000000001</v>
      </c>
      <c r="J338" s="139">
        <v>2</v>
      </c>
      <c r="K338" s="313">
        <v>82.600000000000009</v>
      </c>
      <c r="L338" s="338">
        <f t="shared" si="15"/>
        <v>10.701999999999998</v>
      </c>
      <c r="M338" s="256">
        <f t="shared" si="16"/>
        <v>14</v>
      </c>
      <c r="N338" s="313">
        <f t="shared" si="17"/>
        <v>76.442857142857136</v>
      </c>
    </row>
    <row r="339" spans="1:14" x14ac:dyDescent="0.25">
      <c r="A339" s="163">
        <v>334</v>
      </c>
      <c r="B339" s="168" t="s">
        <v>114</v>
      </c>
      <c r="C339" s="279" t="s">
        <v>127</v>
      </c>
      <c r="D339" s="312">
        <v>9.75</v>
      </c>
      <c r="E339" s="249">
        <v>12</v>
      </c>
      <c r="F339" s="313">
        <v>81.25</v>
      </c>
      <c r="G339" s="46" t="s">
        <v>114</v>
      </c>
      <c r="H339" s="326" t="s">
        <v>127</v>
      </c>
      <c r="I339" s="312">
        <v>1.2999999999999998</v>
      </c>
      <c r="J339" s="139">
        <v>2</v>
      </c>
      <c r="K339" s="314">
        <v>64.999999999999986</v>
      </c>
      <c r="L339" s="338">
        <f t="shared" si="15"/>
        <v>11.05</v>
      </c>
      <c r="M339" s="256">
        <f t="shared" si="16"/>
        <v>14</v>
      </c>
      <c r="N339" s="313">
        <f t="shared" si="17"/>
        <v>78.928571428571431</v>
      </c>
    </row>
    <row r="340" spans="1:14" x14ac:dyDescent="0.25">
      <c r="A340" s="163">
        <v>335</v>
      </c>
      <c r="B340" s="168" t="s">
        <v>114</v>
      </c>
      <c r="C340" s="279" t="s">
        <v>128</v>
      </c>
      <c r="D340" s="312">
        <v>11</v>
      </c>
      <c r="E340" s="249">
        <v>12</v>
      </c>
      <c r="F340" s="313">
        <v>91.666666666666657</v>
      </c>
      <c r="G340" s="46" t="s">
        <v>114</v>
      </c>
      <c r="H340" s="326" t="s">
        <v>128</v>
      </c>
      <c r="I340" s="312">
        <v>1.7629999999999999</v>
      </c>
      <c r="J340" s="139">
        <v>2</v>
      </c>
      <c r="K340" s="313">
        <v>88.149999999999991</v>
      </c>
      <c r="L340" s="338">
        <f t="shared" si="15"/>
        <v>12.763</v>
      </c>
      <c r="M340" s="256">
        <f t="shared" si="16"/>
        <v>14</v>
      </c>
      <c r="N340" s="313">
        <f t="shared" si="17"/>
        <v>91.164285714285711</v>
      </c>
    </row>
    <row r="341" spans="1:14" x14ac:dyDescent="0.25">
      <c r="A341" s="163">
        <v>336</v>
      </c>
      <c r="B341" s="168" t="s">
        <v>114</v>
      </c>
      <c r="C341" s="279" t="s">
        <v>129</v>
      </c>
      <c r="D341" s="312">
        <v>11.1</v>
      </c>
      <c r="E341" s="249">
        <v>12</v>
      </c>
      <c r="F341" s="313">
        <v>92.5</v>
      </c>
      <c r="G341" s="46" t="s">
        <v>114</v>
      </c>
      <c r="H341" s="326" t="s">
        <v>129</v>
      </c>
      <c r="I341" s="312">
        <v>1.61</v>
      </c>
      <c r="J341" s="139">
        <v>2</v>
      </c>
      <c r="K341" s="313">
        <v>80.5</v>
      </c>
      <c r="L341" s="338">
        <f t="shared" si="15"/>
        <v>12.709999999999999</v>
      </c>
      <c r="M341" s="256">
        <f t="shared" si="16"/>
        <v>14</v>
      </c>
      <c r="N341" s="313">
        <f t="shared" si="17"/>
        <v>90.785714285714278</v>
      </c>
    </row>
    <row r="342" spans="1:14" x14ac:dyDescent="0.25">
      <c r="A342" s="163">
        <v>337</v>
      </c>
      <c r="B342" s="168" t="s">
        <v>114</v>
      </c>
      <c r="C342" s="279" t="s">
        <v>130</v>
      </c>
      <c r="D342" s="312">
        <v>10.6</v>
      </c>
      <c r="E342" s="249">
        <v>12</v>
      </c>
      <c r="F342" s="313">
        <v>88.333333333333329</v>
      </c>
      <c r="G342" s="46" t="s">
        <v>114</v>
      </c>
      <c r="H342" s="326" t="s">
        <v>130</v>
      </c>
      <c r="I342" s="312">
        <v>1.778</v>
      </c>
      <c r="J342" s="139">
        <v>2</v>
      </c>
      <c r="K342" s="313">
        <v>88.9</v>
      </c>
      <c r="L342" s="338">
        <f t="shared" si="15"/>
        <v>12.378</v>
      </c>
      <c r="M342" s="256">
        <f t="shared" si="16"/>
        <v>14</v>
      </c>
      <c r="N342" s="313">
        <f t="shared" si="17"/>
        <v>88.414285714285711</v>
      </c>
    </row>
    <row r="343" spans="1:14" x14ac:dyDescent="0.25">
      <c r="A343" s="163">
        <v>338</v>
      </c>
      <c r="B343" s="168" t="s">
        <v>114</v>
      </c>
      <c r="C343" s="279" t="s">
        <v>131</v>
      </c>
      <c r="D343" s="312">
        <v>10.3</v>
      </c>
      <c r="E343" s="249">
        <v>12</v>
      </c>
      <c r="F343" s="313">
        <v>85.833333333333343</v>
      </c>
      <c r="G343" s="46" t="s">
        <v>114</v>
      </c>
      <c r="H343" s="326" t="s">
        <v>131</v>
      </c>
      <c r="I343" s="312">
        <v>1.87</v>
      </c>
      <c r="J343" s="139">
        <v>2</v>
      </c>
      <c r="K343" s="313">
        <v>93.5</v>
      </c>
      <c r="L343" s="338">
        <f t="shared" si="15"/>
        <v>12.170000000000002</v>
      </c>
      <c r="M343" s="256">
        <f t="shared" si="16"/>
        <v>14</v>
      </c>
      <c r="N343" s="313">
        <f t="shared" si="17"/>
        <v>86.928571428571445</v>
      </c>
    </row>
    <row r="344" spans="1:14" x14ac:dyDescent="0.25">
      <c r="A344" s="163">
        <v>339</v>
      </c>
      <c r="B344" s="168" t="s">
        <v>114</v>
      </c>
      <c r="C344" s="279" t="s">
        <v>132</v>
      </c>
      <c r="D344" s="312">
        <v>8.9610000000000003</v>
      </c>
      <c r="E344" s="249">
        <v>12</v>
      </c>
      <c r="F344" s="314">
        <v>74.674999999999997</v>
      </c>
      <c r="G344" s="46" t="s">
        <v>114</v>
      </c>
      <c r="H344" s="326" t="s">
        <v>132</v>
      </c>
      <c r="I344" s="312">
        <v>1.7169999999999999</v>
      </c>
      <c r="J344" s="139">
        <v>2</v>
      </c>
      <c r="K344" s="313">
        <v>85.85</v>
      </c>
      <c r="L344" s="338">
        <f t="shared" si="15"/>
        <v>10.678000000000001</v>
      </c>
      <c r="M344" s="256">
        <f t="shared" si="16"/>
        <v>14</v>
      </c>
      <c r="N344" s="313">
        <f t="shared" si="17"/>
        <v>76.271428571428572</v>
      </c>
    </row>
    <row r="345" spans="1:14" x14ac:dyDescent="0.25">
      <c r="A345" s="163">
        <v>340</v>
      </c>
      <c r="B345" s="168" t="s">
        <v>114</v>
      </c>
      <c r="C345" s="279" t="s">
        <v>133</v>
      </c>
      <c r="D345" s="312">
        <v>10.14</v>
      </c>
      <c r="E345" s="249">
        <v>12</v>
      </c>
      <c r="F345" s="313">
        <v>84.500000000000014</v>
      </c>
      <c r="G345" s="46" t="s">
        <v>114</v>
      </c>
      <c r="H345" s="326" t="s">
        <v>133</v>
      </c>
      <c r="I345" s="312">
        <v>1.502</v>
      </c>
      <c r="J345" s="139">
        <v>2</v>
      </c>
      <c r="K345" s="313">
        <v>75.099999999999994</v>
      </c>
      <c r="L345" s="338">
        <f t="shared" si="15"/>
        <v>11.642000000000001</v>
      </c>
      <c r="M345" s="256">
        <f t="shared" si="16"/>
        <v>14</v>
      </c>
      <c r="N345" s="313">
        <f t="shared" si="17"/>
        <v>83.157142857142858</v>
      </c>
    </row>
    <row r="346" spans="1:14" x14ac:dyDescent="0.25">
      <c r="A346" s="163">
        <v>341</v>
      </c>
      <c r="B346" s="168" t="s">
        <v>114</v>
      </c>
      <c r="C346" s="279" t="s">
        <v>134</v>
      </c>
      <c r="D346" s="312">
        <v>9.2166999999999994</v>
      </c>
      <c r="E346" s="249">
        <v>12</v>
      </c>
      <c r="F346" s="313">
        <v>76.805833333333325</v>
      </c>
      <c r="G346" s="46" t="s">
        <v>114</v>
      </c>
      <c r="H346" s="326" t="s">
        <v>134</v>
      </c>
      <c r="I346" s="312">
        <v>7.0999999999999952E-2</v>
      </c>
      <c r="J346" s="139">
        <v>2</v>
      </c>
      <c r="K346" s="336">
        <v>3.5499999999999976</v>
      </c>
      <c r="L346" s="338">
        <f t="shared" si="15"/>
        <v>9.2876999999999992</v>
      </c>
      <c r="M346" s="256">
        <f t="shared" si="16"/>
        <v>14</v>
      </c>
      <c r="N346" s="314">
        <f t="shared" si="17"/>
        <v>66.34071428571427</v>
      </c>
    </row>
    <row r="347" spans="1:14" x14ac:dyDescent="0.25">
      <c r="A347" s="163">
        <v>342</v>
      </c>
      <c r="B347" s="168" t="s">
        <v>114</v>
      </c>
      <c r="C347" s="279" t="s">
        <v>135</v>
      </c>
      <c r="D347" s="312">
        <v>9.64</v>
      </c>
      <c r="E347" s="249">
        <v>11</v>
      </c>
      <c r="F347" s="313">
        <v>87.63636363636364</v>
      </c>
      <c r="G347" s="46" t="s">
        <v>114</v>
      </c>
      <c r="H347" s="326" t="s">
        <v>135</v>
      </c>
      <c r="I347" s="312">
        <v>1.71</v>
      </c>
      <c r="J347" s="139">
        <v>2</v>
      </c>
      <c r="K347" s="313">
        <v>85.5</v>
      </c>
      <c r="L347" s="338">
        <f t="shared" si="15"/>
        <v>11.350000000000001</v>
      </c>
      <c r="M347" s="256">
        <f t="shared" si="16"/>
        <v>13</v>
      </c>
      <c r="N347" s="313">
        <f t="shared" si="17"/>
        <v>87.307692307692321</v>
      </c>
    </row>
    <row r="348" spans="1:14" x14ac:dyDescent="0.25">
      <c r="A348" s="163">
        <v>343</v>
      </c>
      <c r="B348" s="168" t="s">
        <v>114</v>
      </c>
      <c r="C348" s="279" t="s">
        <v>136</v>
      </c>
      <c r="D348" s="312">
        <v>9.51</v>
      </c>
      <c r="E348" s="249">
        <v>12</v>
      </c>
      <c r="F348" s="313">
        <v>79.25</v>
      </c>
      <c r="G348" s="46" t="s">
        <v>114</v>
      </c>
      <c r="H348" s="326" t="s">
        <v>136</v>
      </c>
      <c r="I348" s="312">
        <v>1.99</v>
      </c>
      <c r="J348" s="139">
        <v>2</v>
      </c>
      <c r="K348" s="313">
        <v>99.5</v>
      </c>
      <c r="L348" s="338">
        <f t="shared" si="15"/>
        <v>11.5</v>
      </c>
      <c r="M348" s="256">
        <f t="shared" si="16"/>
        <v>14</v>
      </c>
      <c r="N348" s="313">
        <f t="shared" si="17"/>
        <v>82.142857142857139</v>
      </c>
    </row>
    <row r="349" spans="1:14" x14ac:dyDescent="0.25">
      <c r="A349" s="163">
        <v>344</v>
      </c>
      <c r="B349" s="168" t="s">
        <v>114</v>
      </c>
      <c r="C349" s="279" t="s">
        <v>137</v>
      </c>
      <c r="D349" s="312">
        <v>10.899999999999999</v>
      </c>
      <c r="E349" s="249">
        <v>12</v>
      </c>
      <c r="F349" s="313">
        <v>90.833333333333314</v>
      </c>
      <c r="G349" s="46" t="s">
        <v>114</v>
      </c>
      <c r="H349" s="326" t="s">
        <v>137</v>
      </c>
      <c r="I349" s="312">
        <v>1.4520000000000002</v>
      </c>
      <c r="J349" s="139">
        <v>2</v>
      </c>
      <c r="K349" s="314">
        <v>72.600000000000009</v>
      </c>
      <c r="L349" s="338">
        <f t="shared" si="15"/>
        <v>12.351999999999999</v>
      </c>
      <c r="M349" s="256">
        <f t="shared" si="16"/>
        <v>14</v>
      </c>
      <c r="N349" s="313">
        <f t="shared" si="17"/>
        <v>88.228571428571428</v>
      </c>
    </row>
    <row r="350" spans="1:14" x14ac:dyDescent="0.25">
      <c r="A350" s="163">
        <v>345</v>
      </c>
      <c r="B350" s="168" t="s">
        <v>114</v>
      </c>
      <c r="C350" s="279" t="s">
        <v>138</v>
      </c>
      <c r="D350" s="312">
        <v>8.0579999999999998</v>
      </c>
      <c r="E350" s="249">
        <v>12</v>
      </c>
      <c r="F350" s="314">
        <v>67.150000000000006</v>
      </c>
      <c r="G350" s="46" t="s">
        <v>114</v>
      </c>
      <c r="H350" s="326" t="s">
        <v>138</v>
      </c>
      <c r="I350" s="312">
        <v>1.369</v>
      </c>
      <c r="J350" s="139">
        <v>2</v>
      </c>
      <c r="K350" s="314">
        <v>68.45</v>
      </c>
      <c r="L350" s="338">
        <f t="shared" si="15"/>
        <v>9.4269999999999996</v>
      </c>
      <c r="M350" s="256">
        <f t="shared" si="16"/>
        <v>14</v>
      </c>
      <c r="N350" s="314">
        <f t="shared" si="17"/>
        <v>67.335714285714289</v>
      </c>
    </row>
    <row r="351" spans="1:14" x14ac:dyDescent="0.25">
      <c r="A351" s="163">
        <v>346</v>
      </c>
      <c r="B351" s="168" t="s">
        <v>114</v>
      </c>
      <c r="C351" s="279" t="s">
        <v>139</v>
      </c>
      <c r="D351" s="312">
        <v>10.500000000000002</v>
      </c>
      <c r="E351" s="249">
        <v>12</v>
      </c>
      <c r="F351" s="313">
        <v>87.500000000000014</v>
      </c>
      <c r="G351" s="46" t="s">
        <v>114</v>
      </c>
      <c r="H351" s="326" t="s">
        <v>139</v>
      </c>
      <c r="I351" s="312">
        <v>1.2800000000000002</v>
      </c>
      <c r="J351" s="139">
        <v>2</v>
      </c>
      <c r="K351" s="314">
        <v>64.000000000000014</v>
      </c>
      <c r="L351" s="338">
        <f t="shared" si="15"/>
        <v>11.780000000000001</v>
      </c>
      <c r="M351" s="256">
        <f t="shared" si="16"/>
        <v>14</v>
      </c>
      <c r="N351" s="313">
        <f t="shared" si="17"/>
        <v>84.142857142857153</v>
      </c>
    </row>
    <row r="352" spans="1:14" x14ac:dyDescent="0.25">
      <c r="A352" s="163">
        <v>347</v>
      </c>
      <c r="B352" s="168" t="s">
        <v>114</v>
      </c>
      <c r="C352" s="279" t="s">
        <v>140</v>
      </c>
      <c r="D352" s="312">
        <v>10.349999999999998</v>
      </c>
      <c r="E352" s="249">
        <v>12</v>
      </c>
      <c r="F352" s="313">
        <v>86.249999999999986</v>
      </c>
      <c r="G352" s="46" t="s">
        <v>114</v>
      </c>
      <c r="H352" s="326" t="s">
        <v>140</v>
      </c>
      <c r="I352" s="312">
        <v>1.39</v>
      </c>
      <c r="J352" s="139">
        <v>2</v>
      </c>
      <c r="K352" s="314">
        <v>69.5</v>
      </c>
      <c r="L352" s="338">
        <f t="shared" si="15"/>
        <v>11.739999999999998</v>
      </c>
      <c r="M352" s="256">
        <f t="shared" si="16"/>
        <v>14</v>
      </c>
      <c r="N352" s="313">
        <f t="shared" si="17"/>
        <v>83.857142857142847</v>
      </c>
    </row>
    <row r="353" spans="1:15" x14ac:dyDescent="0.25">
      <c r="A353" s="163">
        <v>348</v>
      </c>
      <c r="B353" s="168" t="s">
        <v>114</v>
      </c>
      <c r="C353" s="279" t="s">
        <v>141</v>
      </c>
      <c r="D353" s="312">
        <v>11</v>
      </c>
      <c r="E353" s="249">
        <v>12</v>
      </c>
      <c r="F353" s="313">
        <v>91.666666666666657</v>
      </c>
      <c r="G353" s="46" t="s">
        <v>114</v>
      </c>
      <c r="H353" s="326" t="s">
        <v>141</v>
      </c>
      <c r="I353" s="312">
        <v>1.3420000000000001</v>
      </c>
      <c r="J353" s="139">
        <v>2</v>
      </c>
      <c r="K353" s="314">
        <v>67.100000000000009</v>
      </c>
      <c r="L353" s="338">
        <f t="shared" si="15"/>
        <v>12.342000000000001</v>
      </c>
      <c r="M353" s="256">
        <f t="shared" si="16"/>
        <v>14</v>
      </c>
      <c r="N353" s="313">
        <f t="shared" si="17"/>
        <v>88.157142857142858</v>
      </c>
    </row>
    <row r="354" spans="1:15" x14ac:dyDescent="0.25">
      <c r="A354" s="163">
        <v>349</v>
      </c>
      <c r="B354" s="168" t="s">
        <v>114</v>
      </c>
      <c r="C354" s="279" t="s">
        <v>142</v>
      </c>
      <c r="D354" s="312">
        <v>11.47</v>
      </c>
      <c r="E354" s="249">
        <v>12</v>
      </c>
      <c r="F354" s="313">
        <v>95.583333333333343</v>
      </c>
      <c r="G354" s="46" t="s">
        <v>114</v>
      </c>
      <c r="H354" s="326" t="s">
        <v>142</v>
      </c>
      <c r="I354" s="312">
        <v>1</v>
      </c>
      <c r="J354" s="139">
        <v>2</v>
      </c>
      <c r="K354" s="314">
        <v>50</v>
      </c>
      <c r="L354" s="338">
        <f t="shared" si="15"/>
        <v>12.47</v>
      </c>
      <c r="M354" s="256">
        <f t="shared" si="16"/>
        <v>14</v>
      </c>
      <c r="N354" s="313">
        <f t="shared" si="17"/>
        <v>89.071428571428584</v>
      </c>
    </row>
    <row r="355" spans="1:15" x14ac:dyDescent="0.25">
      <c r="A355" s="163">
        <v>350</v>
      </c>
      <c r="B355" s="163" t="s">
        <v>225</v>
      </c>
      <c r="C355" s="270" t="s">
        <v>226</v>
      </c>
      <c r="D355" s="312">
        <v>3.25</v>
      </c>
      <c r="E355" s="249">
        <v>4</v>
      </c>
      <c r="F355" s="313">
        <v>81.25</v>
      </c>
      <c r="G355" s="46" t="s">
        <v>225</v>
      </c>
      <c r="H355" s="326" t="s">
        <v>226</v>
      </c>
      <c r="I355" s="312">
        <v>0.89800000000000002</v>
      </c>
      <c r="J355" s="139">
        <v>1</v>
      </c>
      <c r="K355" s="313">
        <v>89.8</v>
      </c>
      <c r="L355" s="338">
        <f t="shared" si="15"/>
        <v>4.1479999999999997</v>
      </c>
      <c r="M355" s="256">
        <f t="shared" si="16"/>
        <v>5</v>
      </c>
      <c r="N355" s="313">
        <f t="shared" si="17"/>
        <v>82.96</v>
      </c>
      <c r="O355" s="359"/>
    </row>
    <row r="356" spans="1:15" x14ac:dyDescent="0.25">
      <c r="A356" s="163">
        <v>351</v>
      </c>
      <c r="B356" s="163" t="s">
        <v>225</v>
      </c>
      <c r="C356" s="270" t="s">
        <v>227</v>
      </c>
      <c r="D356" s="312">
        <v>9.8999999999999986</v>
      </c>
      <c r="E356" s="249">
        <v>12</v>
      </c>
      <c r="F356" s="313">
        <v>82.499999999999986</v>
      </c>
      <c r="G356" s="46" t="s">
        <v>225</v>
      </c>
      <c r="H356" s="326" t="s">
        <v>227</v>
      </c>
      <c r="I356" s="312">
        <v>1.6479999999999999</v>
      </c>
      <c r="J356" s="139">
        <v>2</v>
      </c>
      <c r="K356" s="313">
        <v>82.399999999999991</v>
      </c>
      <c r="L356" s="338">
        <f t="shared" si="15"/>
        <v>11.547999999999998</v>
      </c>
      <c r="M356" s="256">
        <f t="shared" si="16"/>
        <v>14</v>
      </c>
      <c r="N356" s="313">
        <f t="shared" si="17"/>
        <v>82.485714285714266</v>
      </c>
    </row>
    <row r="357" spans="1:15" x14ac:dyDescent="0.25">
      <c r="A357" s="163">
        <v>352</v>
      </c>
      <c r="B357" s="163" t="s">
        <v>225</v>
      </c>
      <c r="C357" s="270" t="s">
        <v>228</v>
      </c>
      <c r="D357" s="312">
        <v>9.1800000000000015</v>
      </c>
      <c r="E357" s="249">
        <v>12</v>
      </c>
      <c r="F357" s="313">
        <v>76.500000000000014</v>
      </c>
      <c r="G357" s="46" t="s">
        <v>225</v>
      </c>
      <c r="H357" s="326" t="s">
        <v>228</v>
      </c>
      <c r="I357" s="312">
        <v>1.42</v>
      </c>
      <c r="J357" s="139">
        <v>2</v>
      </c>
      <c r="K357" s="314">
        <v>71</v>
      </c>
      <c r="L357" s="338">
        <f t="shared" si="15"/>
        <v>10.600000000000001</v>
      </c>
      <c r="M357" s="256">
        <f t="shared" si="16"/>
        <v>14</v>
      </c>
      <c r="N357" s="313">
        <f t="shared" si="17"/>
        <v>75.714285714285722</v>
      </c>
    </row>
    <row r="358" spans="1:15" x14ac:dyDescent="0.25">
      <c r="A358" s="163">
        <v>353</v>
      </c>
      <c r="B358" s="163" t="s">
        <v>225</v>
      </c>
      <c r="C358" s="270" t="s">
        <v>229</v>
      </c>
      <c r="D358" s="312">
        <v>10.65</v>
      </c>
      <c r="E358" s="249">
        <v>12</v>
      </c>
      <c r="F358" s="313">
        <v>88.75</v>
      </c>
      <c r="G358" s="46" t="s">
        <v>225</v>
      </c>
      <c r="H358" s="326" t="s">
        <v>229</v>
      </c>
      <c r="I358" s="312">
        <v>1.41</v>
      </c>
      <c r="J358" s="139">
        <v>2</v>
      </c>
      <c r="K358" s="314">
        <v>70.5</v>
      </c>
      <c r="L358" s="338">
        <f t="shared" si="15"/>
        <v>12.06</v>
      </c>
      <c r="M358" s="256">
        <f t="shared" si="16"/>
        <v>14</v>
      </c>
      <c r="N358" s="313">
        <f t="shared" si="17"/>
        <v>86.142857142857139</v>
      </c>
    </row>
    <row r="359" spans="1:15" x14ac:dyDescent="0.25">
      <c r="A359" s="163">
        <v>354</v>
      </c>
      <c r="B359" s="163" t="s">
        <v>225</v>
      </c>
      <c r="C359" s="270" t="s">
        <v>230</v>
      </c>
      <c r="D359" s="312">
        <v>10.023999999999999</v>
      </c>
      <c r="E359" s="249">
        <v>12</v>
      </c>
      <c r="F359" s="313">
        <v>83.533333333333331</v>
      </c>
      <c r="G359" s="46" t="s">
        <v>225</v>
      </c>
      <c r="H359" s="326" t="s">
        <v>230</v>
      </c>
      <c r="I359" s="312">
        <v>1.4709999999999999</v>
      </c>
      <c r="J359" s="139">
        <v>2</v>
      </c>
      <c r="K359" s="314">
        <v>73.55</v>
      </c>
      <c r="L359" s="338">
        <f t="shared" si="15"/>
        <v>11.494999999999999</v>
      </c>
      <c r="M359" s="256">
        <f t="shared" si="16"/>
        <v>14</v>
      </c>
      <c r="N359" s="313">
        <f t="shared" si="17"/>
        <v>82.107142857142861</v>
      </c>
    </row>
    <row r="360" spans="1:15" x14ac:dyDescent="0.25">
      <c r="A360" s="163">
        <v>355</v>
      </c>
      <c r="B360" s="163" t="s">
        <v>225</v>
      </c>
      <c r="C360" s="270" t="s">
        <v>231</v>
      </c>
      <c r="D360" s="312">
        <v>9.5</v>
      </c>
      <c r="E360" s="249">
        <v>12</v>
      </c>
      <c r="F360" s="313">
        <v>79.166666666666657</v>
      </c>
      <c r="G360" s="46" t="s">
        <v>225</v>
      </c>
      <c r="H360" s="326" t="s">
        <v>231</v>
      </c>
      <c r="I360" s="312">
        <v>1.329</v>
      </c>
      <c r="J360" s="139">
        <v>2</v>
      </c>
      <c r="K360" s="314">
        <v>66.45</v>
      </c>
      <c r="L360" s="338">
        <f t="shared" si="15"/>
        <v>10.829000000000001</v>
      </c>
      <c r="M360" s="256">
        <f t="shared" si="16"/>
        <v>14</v>
      </c>
      <c r="N360" s="313">
        <f t="shared" si="17"/>
        <v>77.350000000000009</v>
      </c>
    </row>
    <row r="361" spans="1:15" x14ac:dyDescent="0.25">
      <c r="A361" s="163">
        <v>356</v>
      </c>
      <c r="B361" s="163" t="s">
        <v>225</v>
      </c>
      <c r="C361" s="270" t="s">
        <v>232</v>
      </c>
      <c r="D361" s="312">
        <v>9.9009999999999998</v>
      </c>
      <c r="E361" s="249">
        <v>12</v>
      </c>
      <c r="F361" s="313">
        <v>82.508333333333326</v>
      </c>
      <c r="G361" s="46" t="s">
        <v>225</v>
      </c>
      <c r="H361" s="326" t="s">
        <v>232</v>
      </c>
      <c r="I361" s="312">
        <v>1.327</v>
      </c>
      <c r="J361" s="139">
        <v>2</v>
      </c>
      <c r="K361" s="314">
        <v>66.349999999999994</v>
      </c>
      <c r="L361" s="338">
        <f t="shared" si="15"/>
        <v>11.228</v>
      </c>
      <c r="M361" s="256">
        <f t="shared" si="16"/>
        <v>14</v>
      </c>
      <c r="N361" s="313">
        <f t="shared" si="17"/>
        <v>80.199999999999989</v>
      </c>
    </row>
    <row r="362" spans="1:15" x14ac:dyDescent="0.25">
      <c r="A362" s="163">
        <v>357</v>
      </c>
      <c r="B362" s="163" t="s">
        <v>225</v>
      </c>
      <c r="C362" s="270" t="s">
        <v>233</v>
      </c>
      <c r="D362" s="312">
        <v>11.004</v>
      </c>
      <c r="E362" s="249">
        <v>12</v>
      </c>
      <c r="F362" s="313">
        <v>91.699999999999989</v>
      </c>
      <c r="G362" s="46" t="s">
        <v>225</v>
      </c>
      <c r="H362" s="326" t="s">
        <v>233</v>
      </c>
      <c r="I362" s="312">
        <v>1.446</v>
      </c>
      <c r="J362" s="139">
        <v>2</v>
      </c>
      <c r="K362" s="314">
        <v>72.3</v>
      </c>
      <c r="L362" s="338">
        <f t="shared" si="15"/>
        <v>12.45</v>
      </c>
      <c r="M362" s="256">
        <f t="shared" si="16"/>
        <v>14</v>
      </c>
      <c r="N362" s="313">
        <f t="shared" si="17"/>
        <v>88.928571428571416</v>
      </c>
    </row>
    <row r="363" spans="1:15" x14ac:dyDescent="0.25">
      <c r="A363" s="163">
        <v>358</v>
      </c>
      <c r="B363" s="163" t="s">
        <v>225</v>
      </c>
      <c r="C363" s="270" t="s">
        <v>234</v>
      </c>
      <c r="D363" s="312">
        <v>8.6999999999999993</v>
      </c>
      <c r="E363" s="249">
        <v>12</v>
      </c>
      <c r="F363" s="314">
        <v>72.5</v>
      </c>
      <c r="G363" s="46" t="s">
        <v>225</v>
      </c>
      <c r="H363" s="326" t="s">
        <v>234</v>
      </c>
      <c r="I363" s="312">
        <v>0.58800000000000008</v>
      </c>
      <c r="J363" s="139">
        <v>1</v>
      </c>
      <c r="K363" s="314">
        <v>58.8</v>
      </c>
      <c r="L363" s="338">
        <f t="shared" si="15"/>
        <v>9.2880000000000003</v>
      </c>
      <c r="M363" s="256">
        <f t="shared" si="16"/>
        <v>13</v>
      </c>
      <c r="N363" s="314">
        <f t="shared" si="17"/>
        <v>71.446153846153848</v>
      </c>
    </row>
    <row r="364" spans="1:15" x14ac:dyDescent="0.25">
      <c r="A364" s="163">
        <v>359</v>
      </c>
      <c r="B364" s="163" t="s">
        <v>225</v>
      </c>
      <c r="C364" s="270" t="s">
        <v>235</v>
      </c>
      <c r="D364" s="312">
        <v>10.012</v>
      </c>
      <c r="E364" s="249">
        <v>12</v>
      </c>
      <c r="F364" s="313">
        <v>83.433333333333337</v>
      </c>
      <c r="G364" s="46" t="s">
        <v>225</v>
      </c>
      <c r="H364" s="324" t="s">
        <v>235</v>
      </c>
      <c r="I364" s="312">
        <v>1.56</v>
      </c>
      <c r="J364" s="139">
        <v>2</v>
      </c>
      <c r="K364" s="313">
        <v>78</v>
      </c>
      <c r="L364" s="338">
        <f t="shared" si="15"/>
        <v>11.572000000000001</v>
      </c>
      <c r="M364" s="256">
        <f t="shared" si="16"/>
        <v>14</v>
      </c>
      <c r="N364" s="313">
        <f t="shared" si="17"/>
        <v>82.657142857142858</v>
      </c>
    </row>
    <row r="365" spans="1:15" x14ac:dyDescent="0.25">
      <c r="A365" s="163">
        <v>360</v>
      </c>
      <c r="B365" s="163" t="s">
        <v>225</v>
      </c>
      <c r="C365" s="270" t="s">
        <v>236</v>
      </c>
      <c r="D365" s="312">
        <v>10.100000000000001</v>
      </c>
      <c r="E365" s="249">
        <v>12</v>
      </c>
      <c r="F365" s="313">
        <v>84.166666666666686</v>
      </c>
      <c r="G365" s="46" t="s">
        <v>225</v>
      </c>
      <c r="H365" s="324" t="s">
        <v>236</v>
      </c>
      <c r="I365" s="312">
        <v>1.508</v>
      </c>
      <c r="J365" s="139">
        <v>2</v>
      </c>
      <c r="K365" s="313">
        <v>75.400000000000006</v>
      </c>
      <c r="L365" s="338">
        <f t="shared" si="15"/>
        <v>11.608000000000001</v>
      </c>
      <c r="M365" s="256">
        <f t="shared" si="16"/>
        <v>14</v>
      </c>
      <c r="N365" s="313">
        <f t="shared" si="17"/>
        <v>82.914285714285711</v>
      </c>
    </row>
    <row r="366" spans="1:15" x14ac:dyDescent="0.25">
      <c r="A366" s="163">
        <v>361</v>
      </c>
      <c r="B366" s="163" t="s">
        <v>225</v>
      </c>
      <c r="C366" s="270" t="s">
        <v>237</v>
      </c>
      <c r="D366" s="312">
        <v>11.000000000000002</v>
      </c>
      <c r="E366" s="249">
        <v>12</v>
      </c>
      <c r="F366" s="313">
        <v>91.666666666666686</v>
      </c>
      <c r="G366" s="46" t="s">
        <v>225</v>
      </c>
      <c r="H366" s="324" t="s">
        <v>237</v>
      </c>
      <c r="I366" s="312">
        <v>1.6389999999999998</v>
      </c>
      <c r="J366" s="139">
        <v>2</v>
      </c>
      <c r="K366" s="313">
        <v>81.949999999999989</v>
      </c>
      <c r="L366" s="338">
        <f t="shared" si="15"/>
        <v>12.639000000000001</v>
      </c>
      <c r="M366" s="256">
        <f t="shared" si="16"/>
        <v>14</v>
      </c>
      <c r="N366" s="313">
        <f t="shared" si="17"/>
        <v>90.278571428571439</v>
      </c>
    </row>
    <row r="367" spans="1:15" x14ac:dyDescent="0.25">
      <c r="A367" s="163">
        <v>362</v>
      </c>
      <c r="B367" s="163" t="s">
        <v>225</v>
      </c>
      <c r="C367" s="270" t="s">
        <v>238</v>
      </c>
      <c r="D367" s="312">
        <v>8.6699999999999982</v>
      </c>
      <c r="E367" s="249">
        <v>12</v>
      </c>
      <c r="F367" s="314">
        <v>72.249999999999986</v>
      </c>
      <c r="G367" s="46" t="s">
        <v>225</v>
      </c>
      <c r="H367" s="324" t="s">
        <v>238</v>
      </c>
      <c r="I367" s="312">
        <v>1.4080000000000001</v>
      </c>
      <c r="J367" s="139">
        <v>2</v>
      </c>
      <c r="K367" s="314">
        <v>70.400000000000006</v>
      </c>
      <c r="L367" s="338">
        <f t="shared" si="15"/>
        <v>10.077999999999998</v>
      </c>
      <c r="M367" s="256">
        <f t="shared" si="16"/>
        <v>14</v>
      </c>
      <c r="N367" s="314">
        <f t="shared" si="17"/>
        <v>71.985714285714266</v>
      </c>
    </row>
    <row r="368" spans="1:15" x14ac:dyDescent="0.25">
      <c r="A368" s="163">
        <v>363</v>
      </c>
      <c r="B368" s="163" t="s">
        <v>225</v>
      </c>
      <c r="C368" s="270" t="s">
        <v>239</v>
      </c>
      <c r="D368" s="312">
        <v>9.6500000000000021</v>
      </c>
      <c r="E368" s="249">
        <v>12</v>
      </c>
      <c r="F368" s="313">
        <v>80.416666666666686</v>
      </c>
      <c r="G368" s="46" t="s">
        <v>225</v>
      </c>
      <c r="H368" s="324" t="s">
        <v>239</v>
      </c>
      <c r="I368" s="312">
        <v>1.599</v>
      </c>
      <c r="J368" s="139">
        <v>2</v>
      </c>
      <c r="K368" s="313">
        <v>79.95</v>
      </c>
      <c r="L368" s="338">
        <f t="shared" si="15"/>
        <v>11.249000000000002</v>
      </c>
      <c r="M368" s="256">
        <f t="shared" si="16"/>
        <v>14</v>
      </c>
      <c r="N368" s="313">
        <f t="shared" si="17"/>
        <v>80.350000000000023</v>
      </c>
    </row>
    <row r="369" spans="1:14" x14ac:dyDescent="0.25">
      <c r="A369" s="163">
        <v>364</v>
      </c>
      <c r="B369" s="163" t="s">
        <v>225</v>
      </c>
      <c r="C369" s="270" t="s">
        <v>240</v>
      </c>
      <c r="D369" s="312">
        <v>8.6</v>
      </c>
      <c r="E369" s="249">
        <v>12</v>
      </c>
      <c r="F369" s="314">
        <v>71.666666666666671</v>
      </c>
      <c r="G369" s="46" t="s">
        <v>225</v>
      </c>
      <c r="H369" s="324" t="s">
        <v>240</v>
      </c>
      <c r="I369" s="312">
        <v>1.776</v>
      </c>
      <c r="J369" s="139">
        <v>2</v>
      </c>
      <c r="K369" s="313">
        <v>88.8</v>
      </c>
      <c r="L369" s="338">
        <f t="shared" si="15"/>
        <v>10.375999999999999</v>
      </c>
      <c r="M369" s="256">
        <f t="shared" si="16"/>
        <v>14</v>
      </c>
      <c r="N369" s="314">
        <f t="shared" si="17"/>
        <v>74.114285714285714</v>
      </c>
    </row>
    <row r="370" spans="1:14" x14ac:dyDescent="0.25">
      <c r="A370" s="163">
        <v>365</v>
      </c>
      <c r="B370" s="163" t="s">
        <v>225</v>
      </c>
      <c r="C370" s="270" t="s">
        <v>241</v>
      </c>
      <c r="D370" s="312">
        <v>9.0090000000000021</v>
      </c>
      <c r="E370" s="249">
        <v>12</v>
      </c>
      <c r="F370" s="313">
        <v>75.075000000000017</v>
      </c>
      <c r="G370" s="46" t="s">
        <v>225</v>
      </c>
      <c r="H370" s="324" t="s">
        <v>241</v>
      </c>
      <c r="I370" s="312">
        <v>0.89599999999999991</v>
      </c>
      <c r="J370" s="139">
        <v>2</v>
      </c>
      <c r="K370" s="315">
        <v>44.8</v>
      </c>
      <c r="L370" s="338">
        <f t="shared" si="15"/>
        <v>9.9050000000000011</v>
      </c>
      <c r="M370" s="256">
        <f t="shared" si="16"/>
        <v>14</v>
      </c>
      <c r="N370" s="314">
        <f t="shared" si="17"/>
        <v>70.750000000000014</v>
      </c>
    </row>
    <row r="371" spans="1:14" x14ac:dyDescent="0.25">
      <c r="A371" s="163">
        <v>366</v>
      </c>
      <c r="B371" s="163" t="s">
        <v>225</v>
      </c>
      <c r="C371" s="270" t="s">
        <v>242</v>
      </c>
      <c r="D371" s="312">
        <v>10.68</v>
      </c>
      <c r="E371" s="249">
        <v>12</v>
      </c>
      <c r="F371" s="313">
        <v>89</v>
      </c>
      <c r="G371" s="46" t="s">
        <v>225</v>
      </c>
      <c r="H371" s="324" t="s">
        <v>242</v>
      </c>
      <c r="I371" s="312">
        <v>1.675</v>
      </c>
      <c r="J371" s="139">
        <v>2</v>
      </c>
      <c r="K371" s="313">
        <v>83.75</v>
      </c>
      <c r="L371" s="338">
        <f t="shared" si="15"/>
        <v>12.355</v>
      </c>
      <c r="M371" s="256">
        <f t="shared" si="16"/>
        <v>14</v>
      </c>
      <c r="N371" s="313">
        <f t="shared" si="17"/>
        <v>88.25</v>
      </c>
    </row>
    <row r="372" spans="1:14" x14ac:dyDescent="0.25">
      <c r="A372" s="163">
        <v>367</v>
      </c>
      <c r="B372" s="163" t="s">
        <v>225</v>
      </c>
      <c r="C372" s="270" t="s">
        <v>243</v>
      </c>
      <c r="D372" s="312">
        <v>9.7919999999999998</v>
      </c>
      <c r="E372" s="249">
        <v>12</v>
      </c>
      <c r="F372" s="313">
        <v>81.599999999999994</v>
      </c>
      <c r="G372" s="46" t="s">
        <v>225</v>
      </c>
      <c r="H372" s="324" t="s">
        <v>243</v>
      </c>
      <c r="I372" s="312">
        <v>0.92</v>
      </c>
      <c r="J372" s="139">
        <v>2</v>
      </c>
      <c r="K372" s="315">
        <v>46</v>
      </c>
      <c r="L372" s="338">
        <f t="shared" si="15"/>
        <v>10.712</v>
      </c>
      <c r="M372" s="256">
        <f t="shared" si="16"/>
        <v>14</v>
      </c>
      <c r="N372" s="313">
        <f t="shared" si="17"/>
        <v>76.514285714285705</v>
      </c>
    </row>
    <row r="373" spans="1:14" x14ac:dyDescent="0.25">
      <c r="A373" s="163">
        <v>368</v>
      </c>
      <c r="B373" s="163" t="s">
        <v>225</v>
      </c>
      <c r="C373" s="270" t="s">
        <v>244</v>
      </c>
      <c r="D373" s="312">
        <v>9.4760000000000009</v>
      </c>
      <c r="E373" s="249">
        <v>12</v>
      </c>
      <c r="F373" s="313">
        <v>78.966666666666669</v>
      </c>
      <c r="G373" s="46" t="s">
        <v>225</v>
      </c>
      <c r="H373" s="324" t="s">
        <v>244</v>
      </c>
      <c r="I373" s="312">
        <v>1.774</v>
      </c>
      <c r="J373" s="139">
        <v>2</v>
      </c>
      <c r="K373" s="313">
        <v>88.7</v>
      </c>
      <c r="L373" s="338">
        <f t="shared" si="15"/>
        <v>11.25</v>
      </c>
      <c r="M373" s="256">
        <f t="shared" si="16"/>
        <v>14</v>
      </c>
      <c r="N373" s="313">
        <f t="shared" si="17"/>
        <v>80.357142857142861</v>
      </c>
    </row>
    <row r="374" spans="1:14" x14ac:dyDescent="0.25">
      <c r="A374" s="163">
        <v>369</v>
      </c>
      <c r="B374" s="163" t="s">
        <v>225</v>
      </c>
      <c r="C374" s="270" t="s">
        <v>245</v>
      </c>
      <c r="D374" s="312">
        <v>8.9249999999999989</v>
      </c>
      <c r="E374" s="249">
        <v>12</v>
      </c>
      <c r="F374" s="314">
        <v>74.374999999999986</v>
      </c>
      <c r="G374" s="46" t="s">
        <v>225</v>
      </c>
      <c r="H374" s="324" t="s">
        <v>245</v>
      </c>
      <c r="I374" s="312">
        <v>1.325</v>
      </c>
      <c r="J374" s="139">
        <v>2</v>
      </c>
      <c r="K374" s="314">
        <v>66.25</v>
      </c>
      <c r="L374" s="338">
        <f t="shared" si="15"/>
        <v>10.249999999999998</v>
      </c>
      <c r="M374" s="256">
        <f t="shared" si="16"/>
        <v>14</v>
      </c>
      <c r="N374" s="314">
        <f t="shared" si="17"/>
        <v>73.214285714285694</v>
      </c>
    </row>
    <row r="375" spans="1:14" x14ac:dyDescent="0.25">
      <c r="A375" s="163">
        <v>370</v>
      </c>
      <c r="B375" s="163" t="s">
        <v>225</v>
      </c>
      <c r="C375" s="270" t="s">
        <v>246</v>
      </c>
      <c r="D375" s="312">
        <v>9.6080000000000005</v>
      </c>
      <c r="E375" s="249">
        <v>12</v>
      </c>
      <c r="F375" s="313">
        <v>80.066666666666677</v>
      </c>
      <c r="G375" s="46" t="s">
        <v>225</v>
      </c>
      <c r="H375" s="324" t="s">
        <v>246</v>
      </c>
      <c r="I375" s="312">
        <v>1.6930000000000001</v>
      </c>
      <c r="J375" s="139">
        <v>2</v>
      </c>
      <c r="K375" s="313">
        <v>84.65</v>
      </c>
      <c r="L375" s="338">
        <f t="shared" si="15"/>
        <v>11.301</v>
      </c>
      <c r="M375" s="256">
        <f t="shared" si="16"/>
        <v>14</v>
      </c>
      <c r="N375" s="313">
        <f t="shared" si="17"/>
        <v>80.721428571428575</v>
      </c>
    </row>
    <row r="376" spans="1:14" ht="25.5" x14ac:dyDescent="0.25">
      <c r="A376" s="163">
        <v>371</v>
      </c>
      <c r="B376" s="163" t="s">
        <v>225</v>
      </c>
      <c r="C376" s="270" t="s">
        <v>247</v>
      </c>
      <c r="D376" s="312">
        <v>9.7050000000000001</v>
      </c>
      <c r="E376" s="249">
        <v>12</v>
      </c>
      <c r="F376" s="313">
        <v>80.875</v>
      </c>
      <c r="G376" s="46" t="s">
        <v>225</v>
      </c>
      <c r="H376" s="324" t="s">
        <v>247</v>
      </c>
      <c r="I376" s="312">
        <v>1.3639999999999999</v>
      </c>
      <c r="J376" s="139">
        <v>2</v>
      </c>
      <c r="K376" s="314">
        <v>68.199999999999989</v>
      </c>
      <c r="L376" s="338">
        <f t="shared" si="15"/>
        <v>11.068999999999999</v>
      </c>
      <c r="M376" s="256">
        <f t="shared" si="16"/>
        <v>14</v>
      </c>
      <c r="N376" s="313">
        <f t="shared" si="17"/>
        <v>79.064285714285703</v>
      </c>
    </row>
    <row r="377" spans="1:14" x14ac:dyDescent="0.25">
      <c r="A377" s="163">
        <v>372</v>
      </c>
      <c r="B377" s="42" t="s">
        <v>248</v>
      </c>
      <c r="C377" s="286" t="s">
        <v>249</v>
      </c>
      <c r="D377" s="312">
        <v>9.1749999999999989</v>
      </c>
      <c r="E377" s="249">
        <v>12</v>
      </c>
      <c r="F377" s="313">
        <v>76.458333333333329</v>
      </c>
      <c r="G377" s="46" t="s">
        <v>248</v>
      </c>
      <c r="H377" s="324" t="s">
        <v>249</v>
      </c>
      <c r="I377" s="312">
        <v>0.51900000000000002</v>
      </c>
      <c r="J377" s="139">
        <v>2</v>
      </c>
      <c r="K377" s="315">
        <v>25.95</v>
      </c>
      <c r="L377" s="338">
        <f t="shared" si="15"/>
        <v>9.6939999999999991</v>
      </c>
      <c r="M377" s="256">
        <f t="shared" si="16"/>
        <v>14</v>
      </c>
      <c r="N377" s="314">
        <f t="shared" si="17"/>
        <v>69.242857142857133</v>
      </c>
    </row>
    <row r="378" spans="1:14" x14ac:dyDescent="0.25">
      <c r="A378" s="163">
        <v>373</v>
      </c>
      <c r="B378" s="42" t="s">
        <v>248</v>
      </c>
      <c r="C378" s="286" t="s">
        <v>250</v>
      </c>
      <c r="D378" s="312">
        <v>9.75</v>
      </c>
      <c r="E378" s="249">
        <v>12</v>
      </c>
      <c r="F378" s="313">
        <v>81.25</v>
      </c>
      <c r="G378" s="46" t="s">
        <v>248</v>
      </c>
      <c r="H378" s="324" t="s">
        <v>250</v>
      </c>
      <c r="I378" s="312">
        <v>1.2300000000000002</v>
      </c>
      <c r="J378" s="139">
        <v>2</v>
      </c>
      <c r="K378" s="314">
        <v>61.500000000000007</v>
      </c>
      <c r="L378" s="338">
        <f t="shared" si="15"/>
        <v>10.98</v>
      </c>
      <c r="M378" s="256">
        <f t="shared" si="16"/>
        <v>14</v>
      </c>
      <c r="N378" s="313">
        <f t="shared" si="17"/>
        <v>78.428571428571431</v>
      </c>
    </row>
    <row r="379" spans="1:14" x14ac:dyDescent="0.25">
      <c r="A379" s="163">
        <v>374</v>
      </c>
      <c r="B379" s="42" t="s">
        <v>248</v>
      </c>
      <c r="C379" s="286" t="s">
        <v>251</v>
      </c>
      <c r="D379" s="312">
        <v>9.8650000000000002</v>
      </c>
      <c r="E379" s="249">
        <v>12</v>
      </c>
      <c r="F379" s="313">
        <v>82.208333333333343</v>
      </c>
      <c r="G379" s="46" t="s">
        <v>248</v>
      </c>
      <c r="H379" s="324" t="s">
        <v>251</v>
      </c>
      <c r="I379" s="312">
        <v>1.821</v>
      </c>
      <c r="J379" s="139">
        <v>2</v>
      </c>
      <c r="K379" s="313">
        <v>91.05</v>
      </c>
      <c r="L379" s="338">
        <f t="shared" si="15"/>
        <v>11.686</v>
      </c>
      <c r="M379" s="256">
        <f t="shared" si="16"/>
        <v>14</v>
      </c>
      <c r="N379" s="313">
        <f t="shared" si="17"/>
        <v>83.471428571428575</v>
      </c>
    </row>
    <row r="380" spans="1:14" x14ac:dyDescent="0.25">
      <c r="A380" s="163">
        <v>375</v>
      </c>
      <c r="B380" s="42" t="s">
        <v>248</v>
      </c>
      <c r="C380" s="286" t="s">
        <v>252</v>
      </c>
      <c r="D380" s="312">
        <v>11</v>
      </c>
      <c r="E380" s="249">
        <v>12</v>
      </c>
      <c r="F380" s="313">
        <v>91.666666666666657</v>
      </c>
      <c r="G380" s="46" t="s">
        <v>248</v>
      </c>
      <c r="H380" s="324" t="s">
        <v>252</v>
      </c>
      <c r="I380" s="312">
        <v>0.5</v>
      </c>
      <c r="J380" s="139">
        <v>2</v>
      </c>
      <c r="K380" s="315">
        <v>25</v>
      </c>
      <c r="L380" s="338">
        <f t="shared" si="15"/>
        <v>11.5</v>
      </c>
      <c r="M380" s="256">
        <f t="shared" si="16"/>
        <v>14</v>
      </c>
      <c r="N380" s="313">
        <f t="shared" si="17"/>
        <v>82.142857142857139</v>
      </c>
    </row>
    <row r="381" spans="1:14" x14ac:dyDescent="0.25">
      <c r="A381" s="163">
        <v>376</v>
      </c>
      <c r="B381" s="42" t="s">
        <v>248</v>
      </c>
      <c r="C381" s="286" t="s">
        <v>253</v>
      </c>
      <c r="D381" s="312">
        <v>9.5</v>
      </c>
      <c r="E381" s="249">
        <v>12</v>
      </c>
      <c r="F381" s="313">
        <v>79.166666666666657</v>
      </c>
      <c r="G381" s="46" t="s">
        <v>248</v>
      </c>
      <c r="H381" s="324" t="s">
        <v>253</v>
      </c>
      <c r="I381" s="312">
        <v>1.8319999999999999</v>
      </c>
      <c r="J381" s="139">
        <v>2</v>
      </c>
      <c r="K381" s="313">
        <v>91.6</v>
      </c>
      <c r="L381" s="338">
        <f t="shared" si="15"/>
        <v>11.332000000000001</v>
      </c>
      <c r="M381" s="256">
        <f t="shared" si="16"/>
        <v>14</v>
      </c>
      <c r="N381" s="313">
        <f t="shared" si="17"/>
        <v>80.94285714285715</v>
      </c>
    </row>
    <row r="382" spans="1:14" x14ac:dyDescent="0.25">
      <c r="A382" s="163">
        <v>377</v>
      </c>
      <c r="B382" s="42" t="s">
        <v>248</v>
      </c>
      <c r="C382" s="286" t="s">
        <v>254</v>
      </c>
      <c r="D382" s="312">
        <v>7.4500000000000011</v>
      </c>
      <c r="E382" s="249">
        <v>12</v>
      </c>
      <c r="F382" s="314">
        <v>62.083333333333343</v>
      </c>
      <c r="G382" s="46" t="s">
        <v>248</v>
      </c>
      <c r="H382" s="324" t="s">
        <v>254</v>
      </c>
      <c r="I382" s="312">
        <v>1</v>
      </c>
      <c r="J382" s="139">
        <v>2</v>
      </c>
      <c r="K382" s="314">
        <v>50</v>
      </c>
      <c r="L382" s="338">
        <f t="shared" si="15"/>
        <v>8.4500000000000011</v>
      </c>
      <c r="M382" s="256">
        <f t="shared" si="16"/>
        <v>14</v>
      </c>
      <c r="N382" s="314">
        <f t="shared" si="17"/>
        <v>60.357142857142861</v>
      </c>
    </row>
    <row r="383" spans="1:14" x14ac:dyDescent="0.25">
      <c r="A383" s="163">
        <v>378</v>
      </c>
      <c r="B383" s="42" t="s">
        <v>248</v>
      </c>
      <c r="C383" s="286" t="s">
        <v>255</v>
      </c>
      <c r="D383" s="312">
        <v>10.729999999999999</v>
      </c>
      <c r="E383" s="249">
        <v>12</v>
      </c>
      <c r="F383" s="313">
        <v>89.416666666666657</v>
      </c>
      <c r="G383" s="46" t="s">
        <v>248</v>
      </c>
      <c r="H383" s="324" t="s">
        <v>255</v>
      </c>
      <c r="I383" s="312">
        <v>0.39899999999999997</v>
      </c>
      <c r="J383" s="139">
        <v>2</v>
      </c>
      <c r="K383" s="336">
        <v>19.95</v>
      </c>
      <c r="L383" s="338">
        <f t="shared" si="15"/>
        <v>11.128999999999998</v>
      </c>
      <c r="M383" s="256">
        <f t="shared" si="16"/>
        <v>14</v>
      </c>
      <c r="N383" s="313">
        <f t="shared" si="17"/>
        <v>79.492857142857133</v>
      </c>
    </row>
    <row r="384" spans="1:14" x14ac:dyDescent="0.25">
      <c r="A384" s="163">
        <v>379</v>
      </c>
      <c r="B384" s="42" t="s">
        <v>248</v>
      </c>
      <c r="C384" s="286" t="s">
        <v>256</v>
      </c>
      <c r="D384" s="312">
        <v>9.42</v>
      </c>
      <c r="E384" s="249">
        <v>12</v>
      </c>
      <c r="F384" s="313">
        <v>78.5</v>
      </c>
      <c r="G384" s="46" t="s">
        <v>248</v>
      </c>
      <c r="H384" s="324" t="s">
        <v>256</v>
      </c>
      <c r="I384" s="312">
        <v>1.373</v>
      </c>
      <c r="J384" s="139">
        <v>2</v>
      </c>
      <c r="K384" s="314">
        <v>68.650000000000006</v>
      </c>
      <c r="L384" s="338">
        <f t="shared" si="15"/>
        <v>10.792999999999999</v>
      </c>
      <c r="M384" s="256">
        <f t="shared" si="16"/>
        <v>14</v>
      </c>
      <c r="N384" s="313">
        <f t="shared" si="17"/>
        <v>77.092857142857142</v>
      </c>
    </row>
    <row r="385" spans="1:14" x14ac:dyDescent="0.25">
      <c r="A385" s="163">
        <v>380</v>
      </c>
      <c r="B385" s="42" t="s">
        <v>248</v>
      </c>
      <c r="C385" s="286" t="s">
        <v>257</v>
      </c>
      <c r="D385" s="312">
        <v>11.25</v>
      </c>
      <c r="E385" s="249">
        <v>12</v>
      </c>
      <c r="F385" s="313">
        <v>93.75</v>
      </c>
      <c r="G385" s="46" t="s">
        <v>248</v>
      </c>
      <c r="H385" s="324" t="s">
        <v>257</v>
      </c>
      <c r="I385" s="312">
        <v>0.66</v>
      </c>
      <c r="J385" s="139">
        <v>2</v>
      </c>
      <c r="K385" s="315">
        <v>33</v>
      </c>
      <c r="L385" s="338">
        <f t="shared" si="15"/>
        <v>11.91</v>
      </c>
      <c r="M385" s="256">
        <f t="shared" si="16"/>
        <v>14</v>
      </c>
      <c r="N385" s="313">
        <f t="shared" si="17"/>
        <v>85.071428571428569</v>
      </c>
    </row>
    <row r="386" spans="1:14" x14ac:dyDescent="0.25">
      <c r="A386" s="163">
        <v>381</v>
      </c>
      <c r="B386" s="42" t="s">
        <v>248</v>
      </c>
      <c r="C386" s="286" t="s">
        <v>258</v>
      </c>
      <c r="D386" s="312">
        <v>12</v>
      </c>
      <c r="E386" s="249">
        <v>12</v>
      </c>
      <c r="F386" s="313">
        <v>100</v>
      </c>
      <c r="G386" s="46" t="s">
        <v>248</v>
      </c>
      <c r="H386" s="324" t="s">
        <v>258</v>
      </c>
      <c r="I386" s="312">
        <v>0.2</v>
      </c>
      <c r="J386" s="139">
        <v>2</v>
      </c>
      <c r="K386" s="336">
        <v>10</v>
      </c>
      <c r="L386" s="338">
        <f t="shared" si="15"/>
        <v>12.2</v>
      </c>
      <c r="M386" s="256">
        <f t="shared" si="16"/>
        <v>14</v>
      </c>
      <c r="N386" s="313">
        <f t="shared" si="17"/>
        <v>87.142857142857139</v>
      </c>
    </row>
    <row r="387" spans="1:14" x14ac:dyDescent="0.25">
      <c r="A387" s="163">
        <v>382</v>
      </c>
      <c r="B387" s="42" t="s">
        <v>248</v>
      </c>
      <c r="C387" s="286" t="s">
        <v>259</v>
      </c>
      <c r="D387" s="312">
        <v>11.190000000000001</v>
      </c>
      <c r="E387" s="249">
        <v>12</v>
      </c>
      <c r="F387" s="313">
        <v>93.250000000000014</v>
      </c>
      <c r="G387" s="46" t="s">
        <v>248</v>
      </c>
      <c r="H387" s="324" t="s">
        <v>259</v>
      </c>
      <c r="I387" s="312">
        <v>1.6425000000000001</v>
      </c>
      <c r="J387" s="139">
        <v>2</v>
      </c>
      <c r="K387" s="313">
        <v>82.125</v>
      </c>
      <c r="L387" s="338">
        <f t="shared" si="15"/>
        <v>12.832500000000001</v>
      </c>
      <c r="M387" s="256">
        <f t="shared" si="16"/>
        <v>14</v>
      </c>
      <c r="N387" s="313">
        <f t="shared" si="17"/>
        <v>91.660714285714292</v>
      </c>
    </row>
    <row r="388" spans="1:14" x14ac:dyDescent="0.25">
      <c r="A388" s="163">
        <v>383</v>
      </c>
      <c r="B388" s="42" t="s">
        <v>248</v>
      </c>
      <c r="C388" s="287" t="s">
        <v>260</v>
      </c>
      <c r="D388" s="312">
        <v>10.300000000000002</v>
      </c>
      <c r="E388" s="249">
        <v>12</v>
      </c>
      <c r="F388" s="313">
        <v>85.833333333333357</v>
      </c>
      <c r="G388" s="46" t="s">
        <v>248</v>
      </c>
      <c r="H388" s="324" t="s">
        <v>260</v>
      </c>
      <c r="I388" s="312">
        <v>0.36499999999999999</v>
      </c>
      <c r="J388" s="139">
        <v>2</v>
      </c>
      <c r="K388" s="336">
        <v>18.25</v>
      </c>
      <c r="L388" s="338">
        <f t="shared" si="15"/>
        <v>10.665000000000003</v>
      </c>
      <c r="M388" s="256">
        <f t="shared" si="16"/>
        <v>14</v>
      </c>
      <c r="N388" s="313">
        <f t="shared" si="17"/>
        <v>76.178571428571445</v>
      </c>
    </row>
    <row r="389" spans="1:14" x14ac:dyDescent="0.25">
      <c r="A389" s="163">
        <v>384</v>
      </c>
      <c r="B389" s="42" t="s">
        <v>248</v>
      </c>
      <c r="C389" s="287" t="s">
        <v>261</v>
      </c>
      <c r="D389" s="312">
        <v>10.9</v>
      </c>
      <c r="E389" s="249">
        <v>12</v>
      </c>
      <c r="F389" s="313">
        <v>90.833333333333329</v>
      </c>
      <c r="G389" s="46" t="s">
        <v>248</v>
      </c>
      <c r="H389" s="324" t="s">
        <v>261</v>
      </c>
      <c r="I389" s="312">
        <v>0.79</v>
      </c>
      <c r="J389" s="139">
        <v>2</v>
      </c>
      <c r="K389" s="315">
        <v>39.5</v>
      </c>
      <c r="L389" s="338">
        <f t="shared" si="15"/>
        <v>11.690000000000001</v>
      </c>
      <c r="M389" s="256">
        <f t="shared" si="16"/>
        <v>14</v>
      </c>
      <c r="N389" s="313">
        <f t="shared" si="17"/>
        <v>83.500000000000014</v>
      </c>
    </row>
    <row r="390" spans="1:14" x14ac:dyDescent="0.25">
      <c r="A390" s="163">
        <v>385</v>
      </c>
      <c r="B390" s="42" t="s">
        <v>248</v>
      </c>
      <c r="C390" s="287" t="s">
        <v>262</v>
      </c>
      <c r="D390" s="312">
        <v>10.7</v>
      </c>
      <c r="E390" s="249">
        <v>12</v>
      </c>
      <c r="F390" s="313">
        <v>89.166666666666657</v>
      </c>
      <c r="G390" s="46" t="s">
        <v>248</v>
      </c>
      <c r="H390" s="324" t="s">
        <v>262</v>
      </c>
      <c r="I390" s="312">
        <v>1.8129999999999999</v>
      </c>
      <c r="J390" s="139">
        <v>2</v>
      </c>
      <c r="K390" s="313">
        <v>90.649999999999991</v>
      </c>
      <c r="L390" s="338">
        <f t="shared" ref="L390:L453" si="18">D390+I390</f>
        <v>12.513</v>
      </c>
      <c r="M390" s="256">
        <f t="shared" ref="M390:M453" si="19">E390+J390</f>
        <v>14</v>
      </c>
      <c r="N390" s="313">
        <f t="shared" ref="N390:N453" si="20">L390/M390*100</f>
        <v>89.378571428571433</v>
      </c>
    </row>
    <row r="391" spans="1:14" x14ac:dyDescent="0.25">
      <c r="A391" s="163">
        <v>386</v>
      </c>
      <c r="B391" s="42" t="s">
        <v>248</v>
      </c>
      <c r="C391" s="287" t="s">
        <v>263</v>
      </c>
      <c r="D391" s="312">
        <v>10.379999999999999</v>
      </c>
      <c r="E391" s="249">
        <v>12</v>
      </c>
      <c r="F391" s="313">
        <v>86.499999999999986</v>
      </c>
      <c r="G391" s="46" t="s">
        <v>248</v>
      </c>
      <c r="H391" s="324" t="s">
        <v>263</v>
      </c>
      <c r="I391" s="312">
        <v>1.5310000000000001</v>
      </c>
      <c r="J391" s="139">
        <v>2</v>
      </c>
      <c r="K391" s="313">
        <v>76.550000000000011</v>
      </c>
      <c r="L391" s="338">
        <f t="shared" si="18"/>
        <v>11.911</v>
      </c>
      <c r="M391" s="256">
        <f t="shared" si="19"/>
        <v>14</v>
      </c>
      <c r="N391" s="313">
        <f t="shared" si="20"/>
        <v>85.078571428571422</v>
      </c>
    </row>
    <row r="392" spans="1:14" x14ac:dyDescent="0.25">
      <c r="A392" s="163">
        <v>387</v>
      </c>
      <c r="B392" s="42" t="s">
        <v>248</v>
      </c>
      <c r="C392" s="287" t="s">
        <v>264</v>
      </c>
      <c r="D392" s="312">
        <v>9.7500000000000018</v>
      </c>
      <c r="E392" s="249">
        <v>12</v>
      </c>
      <c r="F392" s="313">
        <v>81.250000000000014</v>
      </c>
      <c r="G392" s="46" t="s">
        <v>248</v>
      </c>
      <c r="H392" s="324" t="s">
        <v>264</v>
      </c>
      <c r="I392" s="312">
        <v>0.68900000000000006</v>
      </c>
      <c r="J392" s="139">
        <v>2</v>
      </c>
      <c r="K392" s="315">
        <v>34.450000000000003</v>
      </c>
      <c r="L392" s="338">
        <f t="shared" si="18"/>
        <v>10.439000000000002</v>
      </c>
      <c r="M392" s="256">
        <f t="shared" si="19"/>
        <v>14</v>
      </c>
      <c r="N392" s="314">
        <f t="shared" si="20"/>
        <v>74.564285714285731</v>
      </c>
    </row>
    <row r="393" spans="1:14" x14ac:dyDescent="0.25">
      <c r="A393" s="163">
        <v>388</v>
      </c>
      <c r="B393" s="42" t="s">
        <v>248</v>
      </c>
      <c r="C393" s="287" t="s">
        <v>265</v>
      </c>
      <c r="D393" s="312">
        <v>10.930000000000001</v>
      </c>
      <c r="E393" s="249">
        <v>12</v>
      </c>
      <c r="F393" s="313">
        <v>91.083333333333343</v>
      </c>
      <c r="G393" s="46" t="s">
        <v>248</v>
      </c>
      <c r="H393" s="324" t="s">
        <v>265</v>
      </c>
      <c r="I393" s="312">
        <v>1.5320000000000003</v>
      </c>
      <c r="J393" s="139">
        <v>2</v>
      </c>
      <c r="K393" s="313">
        <v>76.600000000000009</v>
      </c>
      <c r="L393" s="338">
        <f t="shared" si="18"/>
        <v>12.462000000000002</v>
      </c>
      <c r="M393" s="256">
        <f t="shared" si="19"/>
        <v>14</v>
      </c>
      <c r="N393" s="313">
        <f t="shared" si="20"/>
        <v>89.01428571428572</v>
      </c>
    </row>
    <row r="394" spans="1:14" x14ac:dyDescent="0.25">
      <c r="A394" s="163">
        <v>389</v>
      </c>
      <c r="B394" s="42" t="s">
        <v>248</v>
      </c>
      <c r="C394" s="287" t="s">
        <v>266</v>
      </c>
      <c r="D394" s="312">
        <v>11.2</v>
      </c>
      <c r="E394" s="249">
        <v>12</v>
      </c>
      <c r="F394" s="313">
        <v>93.333333333333329</v>
      </c>
      <c r="G394" s="46" t="s">
        <v>248</v>
      </c>
      <c r="H394" s="324" t="s">
        <v>266</v>
      </c>
      <c r="I394" s="312">
        <v>1.4648125000000001</v>
      </c>
      <c r="J394" s="139">
        <v>2</v>
      </c>
      <c r="K394" s="314">
        <v>73.240625000000009</v>
      </c>
      <c r="L394" s="338">
        <f t="shared" si="18"/>
        <v>12.6648125</v>
      </c>
      <c r="M394" s="256">
        <f t="shared" si="19"/>
        <v>14</v>
      </c>
      <c r="N394" s="313">
        <f t="shared" si="20"/>
        <v>90.462946428571428</v>
      </c>
    </row>
    <row r="395" spans="1:14" x14ac:dyDescent="0.25">
      <c r="A395" s="163">
        <v>390</v>
      </c>
      <c r="B395" s="159" t="s">
        <v>442</v>
      </c>
      <c r="C395" s="288" t="s">
        <v>443</v>
      </c>
      <c r="D395" s="312">
        <v>11.400000000000002</v>
      </c>
      <c r="E395" s="249">
        <v>12</v>
      </c>
      <c r="F395" s="313">
        <v>95.000000000000014</v>
      </c>
      <c r="G395" s="302" t="s">
        <v>442</v>
      </c>
      <c r="H395" s="325" t="s">
        <v>443</v>
      </c>
      <c r="I395" s="312">
        <v>1.8679999999999999</v>
      </c>
      <c r="J395" s="139">
        <v>2</v>
      </c>
      <c r="K395" s="313">
        <v>93.399999999999991</v>
      </c>
      <c r="L395" s="338">
        <f t="shared" si="18"/>
        <v>13.268000000000002</v>
      </c>
      <c r="M395" s="256">
        <f t="shared" si="19"/>
        <v>14</v>
      </c>
      <c r="N395" s="313">
        <f t="shared" si="20"/>
        <v>94.771428571428586</v>
      </c>
    </row>
    <row r="396" spans="1:14" x14ac:dyDescent="0.25">
      <c r="A396" s="163">
        <v>391</v>
      </c>
      <c r="B396" s="159" t="s">
        <v>442</v>
      </c>
      <c r="C396" s="288" t="s">
        <v>444</v>
      </c>
      <c r="D396" s="312">
        <v>8.0499999999999989</v>
      </c>
      <c r="E396" s="249">
        <v>12</v>
      </c>
      <c r="F396" s="314">
        <v>67.083333333333329</v>
      </c>
      <c r="G396" s="302" t="s">
        <v>442</v>
      </c>
      <c r="H396" s="325" t="s">
        <v>444</v>
      </c>
      <c r="I396" s="312">
        <v>1.778</v>
      </c>
      <c r="J396" s="139">
        <v>2</v>
      </c>
      <c r="K396" s="313">
        <v>88.9</v>
      </c>
      <c r="L396" s="338">
        <f t="shared" si="18"/>
        <v>9.8279999999999994</v>
      </c>
      <c r="M396" s="256">
        <f t="shared" si="19"/>
        <v>14</v>
      </c>
      <c r="N396" s="314">
        <f t="shared" si="20"/>
        <v>70.199999999999989</v>
      </c>
    </row>
    <row r="397" spans="1:14" ht="25.5" x14ac:dyDescent="0.25">
      <c r="A397" s="163">
        <v>392</v>
      </c>
      <c r="B397" s="159" t="s">
        <v>442</v>
      </c>
      <c r="C397" s="288" t="s">
        <v>445</v>
      </c>
      <c r="D397" s="312">
        <v>10.700000000000001</v>
      </c>
      <c r="E397" s="249">
        <v>12</v>
      </c>
      <c r="F397" s="313">
        <v>89.166666666666671</v>
      </c>
      <c r="G397" s="302" t="s">
        <v>442</v>
      </c>
      <c r="H397" s="325" t="s">
        <v>445</v>
      </c>
      <c r="I397" s="312">
        <v>1.5369999999999999</v>
      </c>
      <c r="J397" s="139">
        <v>2</v>
      </c>
      <c r="K397" s="313">
        <v>76.849999999999994</v>
      </c>
      <c r="L397" s="338">
        <f t="shared" si="18"/>
        <v>12.237000000000002</v>
      </c>
      <c r="M397" s="256">
        <f t="shared" si="19"/>
        <v>14</v>
      </c>
      <c r="N397" s="313">
        <f t="shared" si="20"/>
        <v>87.407142857142873</v>
      </c>
    </row>
    <row r="398" spans="1:14" ht="25.5" x14ac:dyDescent="0.25">
      <c r="A398" s="163">
        <v>393</v>
      </c>
      <c r="B398" s="159" t="s">
        <v>442</v>
      </c>
      <c r="C398" s="288" t="s">
        <v>446</v>
      </c>
      <c r="D398" s="312">
        <v>7.5699999999999994</v>
      </c>
      <c r="E398" s="249">
        <v>12</v>
      </c>
      <c r="F398" s="314">
        <v>63.083333333333321</v>
      </c>
      <c r="G398" s="302" t="s">
        <v>442</v>
      </c>
      <c r="H398" s="325" t="s">
        <v>446</v>
      </c>
      <c r="I398" s="312">
        <v>1.7650000000000001</v>
      </c>
      <c r="J398" s="139">
        <v>2</v>
      </c>
      <c r="K398" s="313">
        <v>88.25</v>
      </c>
      <c r="L398" s="338">
        <f t="shared" si="18"/>
        <v>9.3349999999999991</v>
      </c>
      <c r="M398" s="256">
        <f t="shared" si="19"/>
        <v>14</v>
      </c>
      <c r="N398" s="314">
        <f t="shared" si="20"/>
        <v>66.678571428571416</v>
      </c>
    </row>
    <row r="399" spans="1:14" ht="25.5" x14ac:dyDescent="0.25">
      <c r="A399" s="163">
        <v>394</v>
      </c>
      <c r="B399" s="159" t="s">
        <v>442</v>
      </c>
      <c r="C399" s="288" t="s">
        <v>447</v>
      </c>
      <c r="D399" s="312">
        <v>7.59</v>
      </c>
      <c r="E399" s="249">
        <v>11</v>
      </c>
      <c r="F399" s="314">
        <v>69</v>
      </c>
      <c r="G399" s="302" t="s">
        <v>442</v>
      </c>
      <c r="H399" s="325" t="s">
        <v>447</v>
      </c>
      <c r="I399" s="312">
        <v>1.6</v>
      </c>
      <c r="J399" s="139">
        <v>2</v>
      </c>
      <c r="K399" s="313">
        <v>80</v>
      </c>
      <c r="L399" s="338">
        <f t="shared" si="18"/>
        <v>9.19</v>
      </c>
      <c r="M399" s="256">
        <f t="shared" si="19"/>
        <v>13</v>
      </c>
      <c r="N399" s="314">
        <f t="shared" si="20"/>
        <v>70.692307692307693</v>
      </c>
    </row>
    <row r="400" spans="1:14" ht="25.5" x14ac:dyDescent="0.25">
      <c r="A400" s="163">
        <v>395</v>
      </c>
      <c r="B400" s="159" t="s">
        <v>442</v>
      </c>
      <c r="C400" s="288" t="s">
        <v>448</v>
      </c>
      <c r="D400" s="312">
        <v>10.149999999999999</v>
      </c>
      <c r="E400" s="249">
        <v>12</v>
      </c>
      <c r="F400" s="313">
        <v>84.583333333333314</v>
      </c>
      <c r="G400" s="302" t="s">
        <v>442</v>
      </c>
      <c r="H400" s="325" t="s">
        <v>448</v>
      </c>
      <c r="I400" s="312">
        <v>1.534</v>
      </c>
      <c r="J400" s="139">
        <v>2</v>
      </c>
      <c r="K400" s="313">
        <v>76.7</v>
      </c>
      <c r="L400" s="338">
        <f t="shared" si="18"/>
        <v>11.683999999999999</v>
      </c>
      <c r="M400" s="256">
        <f t="shared" si="19"/>
        <v>14</v>
      </c>
      <c r="N400" s="313">
        <f t="shared" si="20"/>
        <v>83.457142857142856</v>
      </c>
    </row>
    <row r="401" spans="1:14" x14ac:dyDescent="0.25">
      <c r="A401" s="163">
        <v>396</v>
      </c>
      <c r="B401" s="159" t="s">
        <v>442</v>
      </c>
      <c r="C401" s="288" t="s">
        <v>449</v>
      </c>
      <c r="D401" s="312">
        <v>9.7299999999999986</v>
      </c>
      <c r="E401" s="249">
        <v>12</v>
      </c>
      <c r="F401" s="313">
        <v>81.083333333333314</v>
      </c>
      <c r="G401" s="302" t="s">
        <v>442</v>
      </c>
      <c r="H401" s="325" t="s">
        <v>449</v>
      </c>
      <c r="I401" s="312">
        <v>0.57899999999999996</v>
      </c>
      <c r="J401" s="139">
        <v>2</v>
      </c>
      <c r="K401" s="315">
        <v>28.95</v>
      </c>
      <c r="L401" s="338">
        <f t="shared" si="18"/>
        <v>10.308999999999999</v>
      </c>
      <c r="M401" s="256">
        <f t="shared" si="19"/>
        <v>14</v>
      </c>
      <c r="N401" s="314">
        <f t="shared" si="20"/>
        <v>73.635714285714286</v>
      </c>
    </row>
    <row r="402" spans="1:14" x14ac:dyDescent="0.25">
      <c r="A402" s="163">
        <v>397</v>
      </c>
      <c r="B402" s="159" t="s">
        <v>442</v>
      </c>
      <c r="C402" s="288" t="s">
        <v>450</v>
      </c>
      <c r="D402" s="312">
        <v>8.4359999999999999</v>
      </c>
      <c r="E402" s="249">
        <v>12</v>
      </c>
      <c r="F402" s="314">
        <v>70.3</v>
      </c>
      <c r="G402" s="302" t="s">
        <v>442</v>
      </c>
      <c r="H402" s="325" t="s">
        <v>450</v>
      </c>
      <c r="I402" s="312">
        <v>1.601</v>
      </c>
      <c r="J402" s="139">
        <v>2</v>
      </c>
      <c r="K402" s="313">
        <v>80.05</v>
      </c>
      <c r="L402" s="338">
        <f t="shared" si="18"/>
        <v>10.036999999999999</v>
      </c>
      <c r="M402" s="256">
        <f t="shared" si="19"/>
        <v>14</v>
      </c>
      <c r="N402" s="314">
        <f t="shared" si="20"/>
        <v>71.692857142857136</v>
      </c>
    </row>
    <row r="403" spans="1:14" ht="38.25" x14ac:dyDescent="0.25">
      <c r="A403" s="163">
        <v>398</v>
      </c>
      <c r="B403" s="159" t="s">
        <v>442</v>
      </c>
      <c r="C403" s="288" t="s">
        <v>451</v>
      </c>
      <c r="D403" s="312">
        <v>7.89</v>
      </c>
      <c r="E403" s="249">
        <v>12</v>
      </c>
      <c r="F403" s="314">
        <v>65.75</v>
      </c>
      <c r="G403" s="302" t="s">
        <v>442</v>
      </c>
      <c r="H403" s="325" t="s">
        <v>451</v>
      </c>
      <c r="I403" s="312">
        <v>1.3050000000000002</v>
      </c>
      <c r="J403" s="139">
        <v>2</v>
      </c>
      <c r="K403" s="314">
        <v>65.250000000000014</v>
      </c>
      <c r="L403" s="338">
        <f t="shared" si="18"/>
        <v>9.1950000000000003</v>
      </c>
      <c r="M403" s="256">
        <f t="shared" si="19"/>
        <v>14</v>
      </c>
      <c r="N403" s="314">
        <f t="shared" si="20"/>
        <v>65.678571428571431</v>
      </c>
    </row>
    <row r="404" spans="1:14" ht="25.5" x14ac:dyDescent="0.25">
      <c r="A404" s="163">
        <v>399</v>
      </c>
      <c r="B404" s="159" t="s">
        <v>442</v>
      </c>
      <c r="C404" s="288" t="s">
        <v>452</v>
      </c>
      <c r="D404" s="312">
        <v>8.5200000000000014</v>
      </c>
      <c r="E404" s="249">
        <v>12</v>
      </c>
      <c r="F404" s="314">
        <v>71.000000000000014</v>
      </c>
      <c r="G404" s="302" t="s">
        <v>442</v>
      </c>
      <c r="H404" s="325" t="s">
        <v>452</v>
      </c>
      <c r="I404" s="312">
        <v>1.9470000000000001</v>
      </c>
      <c r="J404" s="139">
        <v>2</v>
      </c>
      <c r="K404" s="313">
        <v>97.350000000000009</v>
      </c>
      <c r="L404" s="338">
        <f t="shared" si="18"/>
        <v>10.467000000000002</v>
      </c>
      <c r="M404" s="256">
        <f t="shared" si="19"/>
        <v>14</v>
      </c>
      <c r="N404" s="314">
        <f t="shared" si="20"/>
        <v>74.764285714285734</v>
      </c>
    </row>
    <row r="405" spans="1:14" ht="25.5" x14ac:dyDescent="0.25">
      <c r="A405" s="163">
        <v>400</v>
      </c>
      <c r="B405" s="159" t="s">
        <v>442</v>
      </c>
      <c r="C405" s="288" t="s">
        <v>453</v>
      </c>
      <c r="D405" s="312">
        <v>10.296000000000001</v>
      </c>
      <c r="E405" s="249">
        <v>12</v>
      </c>
      <c r="F405" s="313">
        <v>85.800000000000011</v>
      </c>
      <c r="G405" s="302" t="s">
        <v>442</v>
      </c>
      <c r="H405" s="325" t="s">
        <v>453</v>
      </c>
      <c r="I405" s="312">
        <v>1.4509999999999998</v>
      </c>
      <c r="J405" s="139">
        <v>2</v>
      </c>
      <c r="K405" s="314">
        <v>72.55</v>
      </c>
      <c r="L405" s="338">
        <f t="shared" si="18"/>
        <v>11.747000000000002</v>
      </c>
      <c r="M405" s="256">
        <f t="shared" si="19"/>
        <v>14</v>
      </c>
      <c r="N405" s="313">
        <f t="shared" si="20"/>
        <v>83.907142857142873</v>
      </c>
    </row>
    <row r="406" spans="1:14" ht="25.5" x14ac:dyDescent="0.25">
      <c r="A406" s="163">
        <v>401</v>
      </c>
      <c r="B406" s="159" t="s">
        <v>442</v>
      </c>
      <c r="C406" s="288" t="s">
        <v>454</v>
      </c>
      <c r="D406" s="312">
        <v>8.6790000000000003</v>
      </c>
      <c r="E406" s="249">
        <v>12</v>
      </c>
      <c r="F406" s="314">
        <v>72.325000000000003</v>
      </c>
      <c r="G406" s="302" t="s">
        <v>442</v>
      </c>
      <c r="H406" s="325" t="s">
        <v>454</v>
      </c>
      <c r="I406" s="312">
        <v>1.77</v>
      </c>
      <c r="J406" s="139">
        <v>2</v>
      </c>
      <c r="K406" s="313">
        <v>88.5</v>
      </c>
      <c r="L406" s="338">
        <f t="shared" si="18"/>
        <v>10.449</v>
      </c>
      <c r="M406" s="256">
        <f t="shared" si="19"/>
        <v>14</v>
      </c>
      <c r="N406" s="314">
        <f t="shared" si="20"/>
        <v>74.635714285714286</v>
      </c>
    </row>
    <row r="407" spans="1:14" x14ac:dyDescent="0.25">
      <c r="A407" s="163">
        <v>402</v>
      </c>
      <c r="B407" s="159" t="s">
        <v>442</v>
      </c>
      <c r="C407" s="288" t="s">
        <v>455</v>
      </c>
      <c r="D407" s="312">
        <v>12</v>
      </c>
      <c r="E407" s="249">
        <v>12</v>
      </c>
      <c r="F407" s="313">
        <v>100</v>
      </c>
      <c r="G407" s="302" t="s">
        <v>442</v>
      </c>
      <c r="H407" s="325" t="s">
        <v>455</v>
      </c>
      <c r="I407" s="312">
        <v>1.95</v>
      </c>
      <c r="J407" s="139">
        <v>2</v>
      </c>
      <c r="K407" s="313">
        <v>97.5</v>
      </c>
      <c r="L407" s="338">
        <f t="shared" si="18"/>
        <v>13.95</v>
      </c>
      <c r="M407" s="256">
        <f t="shared" si="19"/>
        <v>14</v>
      </c>
      <c r="N407" s="313">
        <f t="shared" si="20"/>
        <v>99.642857142857139</v>
      </c>
    </row>
    <row r="408" spans="1:14" ht="25.5" x14ac:dyDescent="0.25">
      <c r="A408" s="163">
        <v>403</v>
      </c>
      <c r="B408" s="159" t="s">
        <v>442</v>
      </c>
      <c r="C408" s="288" t="s">
        <v>456</v>
      </c>
      <c r="D408" s="312">
        <v>10.4</v>
      </c>
      <c r="E408" s="249">
        <v>12</v>
      </c>
      <c r="F408" s="313">
        <v>86.666666666666671</v>
      </c>
      <c r="G408" s="302" t="s">
        <v>442</v>
      </c>
      <c r="H408" s="325" t="s">
        <v>456</v>
      </c>
      <c r="I408" s="312">
        <v>1.89</v>
      </c>
      <c r="J408" s="139">
        <v>2</v>
      </c>
      <c r="K408" s="313">
        <v>94.5</v>
      </c>
      <c r="L408" s="338">
        <f t="shared" si="18"/>
        <v>12.290000000000001</v>
      </c>
      <c r="M408" s="256">
        <f t="shared" si="19"/>
        <v>14</v>
      </c>
      <c r="N408" s="313">
        <f t="shared" si="20"/>
        <v>87.785714285714292</v>
      </c>
    </row>
    <row r="409" spans="1:14" ht="25.5" x14ac:dyDescent="0.25">
      <c r="A409" s="163">
        <v>404</v>
      </c>
      <c r="B409" s="159" t="s">
        <v>442</v>
      </c>
      <c r="C409" s="289" t="s">
        <v>457</v>
      </c>
      <c r="D409" s="312">
        <v>8.2000000000000011</v>
      </c>
      <c r="E409" s="249">
        <v>12</v>
      </c>
      <c r="F409" s="314">
        <v>68.333333333333343</v>
      </c>
      <c r="G409" s="302" t="s">
        <v>442</v>
      </c>
      <c r="H409" s="327" t="s">
        <v>457</v>
      </c>
      <c r="I409" s="312">
        <v>1.6950000000000001</v>
      </c>
      <c r="J409" s="139">
        <v>2</v>
      </c>
      <c r="K409" s="313">
        <v>84.75</v>
      </c>
      <c r="L409" s="338">
        <f t="shared" si="18"/>
        <v>9.8950000000000014</v>
      </c>
      <c r="M409" s="256">
        <f t="shared" si="19"/>
        <v>14</v>
      </c>
      <c r="N409" s="314">
        <f t="shared" si="20"/>
        <v>70.678571428571431</v>
      </c>
    </row>
    <row r="410" spans="1:14" ht="25.5" x14ac:dyDescent="0.25">
      <c r="A410" s="163">
        <v>405</v>
      </c>
      <c r="B410" s="159" t="s">
        <v>442</v>
      </c>
      <c r="C410" s="288" t="s">
        <v>458</v>
      </c>
      <c r="D410" s="312">
        <v>5.907</v>
      </c>
      <c r="E410" s="249">
        <v>12</v>
      </c>
      <c r="F410" s="315">
        <v>49.225000000000001</v>
      </c>
      <c r="G410" s="302" t="s">
        <v>442</v>
      </c>
      <c r="H410" s="325" t="s">
        <v>458</v>
      </c>
      <c r="I410" s="312">
        <v>0.35400000000000009</v>
      </c>
      <c r="J410" s="139">
        <v>2</v>
      </c>
      <c r="K410" s="336">
        <v>17.700000000000003</v>
      </c>
      <c r="L410" s="338">
        <f t="shared" si="18"/>
        <v>6.2610000000000001</v>
      </c>
      <c r="M410" s="256">
        <f t="shared" si="19"/>
        <v>14</v>
      </c>
      <c r="N410" s="315">
        <f t="shared" si="20"/>
        <v>44.721428571428575</v>
      </c>
    </row>
    <row r="411" spans="1:14" ht="25.5" x14ac:dyDescent="0.25">
      <c r="A411" s="163">
        <v>406</v>
      </c>
      <c r="B411" s="159" t="s">
        <v>442</v>
      </c>
      <c r="C411" s="288" t="s">
        <v>459</v>
      </c>
      <c r="D411" s="312">
        <v>10.27</v>
      </c>
      <c r="E411" s="249">
        <v>12</v>
      </c>
      <c r="F411" s="313">
        <v>85.583333333333329</v>
      </c>
      <c r="G411" s="302" t="s">
        <v>442</v>
      </c>
      <c r="H411" s="325" t="s">
        <v>459</v>
      </c>
      <c r="I411" s="312">
        <v>1.895</v>
      </c>
      <c r="J411" s="139">
        <v>2</v>
      </c>
      <c r="K411" s="313">
        <v>94.75</v>
      </c>
      <c r="L411" s="338">
        <f t="shared" si="18"/>
        <v>12.164999999999999</v>
      </c>
      <c r="M411" s="256">
        <f t="shared" si="19"/>
        <v>14</v>
      </c>
      <c r="N411" s="313">
        <f t="shared" si="20"/>
        <v>86.892857142857139</v>
      </c>
    </row>
    <row r="412" spans="1:14" x14ac:dyDescent="0.25">
      <c r="A412" s="163">
        <v>407</v>
      </c>
      <c r="B412" s="159" t="s">
        <v>442</v>
      </c>
      <c r="C412" s="288" t="s">
        <v>460</v>
      </c>
      <c r="D412" s="312">
        <v>7.766</v>
      </c>
      <c r="E412" s="249">
        <v>12</v>
      </c>
      <c r="F412" s="314">
        <v>64.716666666666669</v>
      </c>
      <c r="G412" s="302" t="s">
        <v>442</v>
      </c>
      <c r="H412" s="325" t="s">
        <v>460</v>
      </c>
      <c r="I412" s="312">
        <v>1.5999999999999999</v>
      </c>
      <c r="J412" s="139">
        <v>2</v>
      </c>
      <c r="K412" s="313">
        <v>80</v>
      </c>
      <c r="L412" s="338">
        <f t="shared" si="18"/>
        <v>9.3659999999999997</v>
      </c>
      <c r="M412" s="256">
        <f t="shared" si="19"/>
        <v>14</v>
      </c>
      <c r="N412" s="314">
        <f t="shared" si="20"/>
        <v>66.899999999999991</v>
      </c>
    </row>
    <row r="413" spans="1:14" x14ac:dyDescent="0.25">
      <c r="A413" s="163">
        <v>408</v>
      </c>
      <c r="B413" s="212" t="s">
        <v>267</v>
      </c>
      <c r="C413" s="290" t="s">
        <v>268</v>
      </c>
      <c r="D413" s="312">
        <v>10.900000000000002</v>
      </c>
      <c r="E413" s="249">
        <v>12</v>
      </c>
      <c r="F413" s="313">
        <v>90.833333333333357</v>
      </c>
      <c r="G413" s="46" t="s">
        <v>267</v>
      </c>
      <c r="H413" s="324" t="s">
        <v>268</v>
      </c>
      <c r="I413" s="312">
        <v>1.3109999999999999</v>
      </c>
      <c r="J413" s="139">
        <v>2</v>
      </c>
      <c r="K413" s="314">
        <v>65.55</v>
      </c>
      <c r="L413" s="338">
        <f t="shared" si="18"/>
        <v>12.211000000000002</v>
      </c>
      <c r="M413" s="256">
        <f t="shared" si="19"/>
        <v>14</v>
      </c>
      <c r="N413" s="313">
        <f t="shared" si="20"/>
        <v>87.221428571428589</v>
      </c>
    </row>
    <row r="414" spans="1:14" ht="25.5" x14ac:dyDescent="0.25">
      <c r="A414" s="163">
        <v>409</v>
      </c>
      <c r="B414" s="212" t="s">
        <v>267</v>
      </c>
      <c r="C414" s="291" t="s">
        <v>269</v>
      </c>
      <c r="D414" s="312">
        <v>11.25</v>
      </c>
      <c r="E414" s="249">
        <v>12</v>
      </c>
      <c r="F414" s="313">
        <v>93.75</v>
      </c>
      <c r="G414" s="46" t="s">
        <v>267</v>
      </c>
      <c r="H414" s="324" t="s">
        <v>269</v>
      </c>
      <c r="I414" s="312">
        <v>1.65</v>
      </c>
      <c r="J414" s="139">
        <v>2</v>
      </c>
      <c r="K414" s="313">
        <v>82.5</v>
      </c>
      <c r="L414" s="338">
        <f t="shared" si="18"/>
        <v>12.9</v>
      </c>
      <c r="M414" s="256">
        <f t="shared" si="19"/>
        <v>14</v>
      </c>
      <c r="N414" s="313">
        <f t="shared" si="20"/>
        <v>92.142857142857153</v>
      </c>
    </row>
    <row r="415" spans="1:14" ht="25.5" x14ac:dyDescent="0.25">
      <c r="A415" s="163">
        <v>410</v>
      </c>
      <c r="B415" s="212" t="s">
        <v>267</v>
      </c>
      <c r="C415" s="290" t="s">
        <v>616</v>
      </c>
      <c r="D415" s="312">
        <v>10.805000000000001</v>
      </c>
      <c r="E415" s="249">
        <v>12</v>
      </c>
      <c r="F415" s="313">
        <v>90.041666666666671</v>
      </c>
      <c r="G415" s="46" t="s">
        <v>267</v>
      </c>
      <c r="H415" s="324" t="s">
        <v>270</v>
      </c>
      <c r="I415" s="312">
        <v>1.4050000000000002</v>
      </c>
      <c r="J415" s="139">
        <v>2</v>
      </c>
      <c r="K415" s="314">
        <v>70.250000000000014</v>
      </c>
      <c r="L415" s="338">
        <f t="shared" si="18"/>
        <v>12.21</v>
      </c>
      <c r="M415" s="256">
        <f t="shared" si="19"/>
        <v>14</v>
      </c>
      <c r="N415" s="313">
        <f t="shared" si="20"/>
        <v>87.214285714285722</v>
      </c>
    </row>
    <row r="416" spans="1:14" x14ac:dyDescent="0.25">
      <c r="A416" s="163">
        <v>411</v>
      </c>
      <c r="B416" s="212" t="s">
        <v>267</v>
      </c>
      <c r="C416" s="290" t="s">
        <v>617</v>
      </c>
      <c r="D416" s="312">
        <v>11.549999999999999</v>
      </c>
      <c r="E416" s="249">
        <v>12</v>
      </c>
      <c r="F416" s="313">
        <v>96.249999999999986</v>
      </c>
      <c r="G416" s="46" t="s">
        <v>267</v>
      </c>
      <c r="H416" s="324" t="s">
        <v>271</v>
      </c>
      <c r="I416" s="312">
        <v>1.3930000000000002</v>
      </c>
      <c r="J416" s="139">
        <v>2</v>
      </c>
      <c r="K416" s="314">
        <v>69.650000000000006</v>
      </c>
      <c r="L416" s="338">
        <f t="shared" si="18"/>
        <v>12.943</v>
      </c>
      <c r="M416" s="256">
        <f t="shared" si="19"/>
        <v>14</v>
      </c>
      <c r="N416" s="313">
        <f t="shared" si="20"/>
        <v>92.45</v>
      </c>
    </row>
    <row r="417" spans="1:14" x14ac:dyDescent="0.25">
      <c r="A417" s="163">
        <v>412</v>
      </c>
      <c r="B417" s="212" t="s">
        <v>267</v>
      </c>
      <c r="C417" s="290" t="s">
        <v>618</v>
      </c>
      <c r="D417" s="312">
        <v>11.05</v>
      </c>
      <c r="E417" s="249">
        <v>12</v>
      </c>
      <c r="F417" s="313">
        <v>92.083333333333343</v>
      </c>
      <c r="G417" s="46" t="s">
        <v>267</v>
      </c>
      <c r="H417" s="324" t="s">
        <v>272</v>
      </c>
      <c r="I417" s="312">
        <v>1.534</v>
      </c>
      <c r="J417" s="139">
        <v>2</v>
      </c>
      <c r="K417" s="313">
        <v>76.7</v>
      </c>
      <c r="L417" s="338">
        <f t="shared" si="18"/>
        <v>12.584000000000001</v>
      </c>
      <c r="M417" s="256">
        <f t="shared" si="19"/>
        <v>14</v>
      </c>
      <c r="N417" s="313">
        <f t="shared" si="20"/>
        <v>89.885714285714286</v>
      </c>
    </row>
    <row r="418" spans="1:14" x14ac:dyDescent="0.25">
      <c r="A418" s="163">
        <v>413</v>
      </c>
      <c r="B418" s="212" t="s">
        <v>267</v>
      </c>
      <c r="C418" s="290" t="s">
        <v>619</v>
      </c>
      <c r="D418" s="312">
        <v>10.629</v>
      </c>
      <c r="E418" s="249">
        <v>12</v>
      </c>
      <c r="F418" s="313">
        <v>88.574999999999989</v>
      </c>
      <c r="G418" s="46" t="s">
        <v>267</v>
      </c>
      <c r="H418" s="324" t="s">
        <v>273</v>
      </c>
      <c r="I418" s="312">
        <v>1.4</v>
      </c>
      <c r="J418" s="139">
        <v>2</v>
      </c>
      <c r="K418" s="314">
        <v>70</v>
      </c>
      <c r="L418" s="338">
        <f t="shared" si="18"/>
        <v>12.029</v>
      </c>
      <c r="M418" s="256">
        <f t="shared" si="19"/>
        <v>14</v>
      </c>
      <c r="N418" s="313">
        <f t="shared" si="20"/>
        <v>85.921428571428578</v>
      </c>
    </row>
    <row r="419" spans="1:14" x14ac:dyDescent="0.25">
      <c r="A419" s="163">
        <v>414</v>
      </c>
      <c r="B419" s="212" t="s">
        <v>267</v>
      </c>
      <c r="C419" s="290" t="s">
        <v>620</v>
      </c>
      <c r="D419" s="312">
        <v>11.700000000000001</v>
      </c>
      <c r="E419" s="249">
        <v>12</v>
      </c>
      <c r="F419" s="313">
        <v>97.500000000000014</v>
      </c>
      <c r="G419" s="46" t="s">
        <v>267</v>
      </c>
      <c r="H419" s="324" t="s">
        <v>274</v>
      </c>
      <c r="I419" s="312">
        <v>1.663</v>
      </c>
      <c r="J419" s="139">
        <v>2</v>
      </c>
      <c r="K419" s="313">
        <v>83.15</v>
      </c>
      <c r="L419" s="338">
        <f t="shared" si="18"/>
        <v>13.363000000000001</v>
      </c>
      <c r="M419" s="256">
        <f t="shared" si="19"/>
        <v>14</v>
      </c>
      <c r="N419" s="313">
        <f t="shared" si="20"/>
        <v>95.450000000000017</v>
      </c>
    </row>
    <row r="420" spans="1:14" x14ac:dyDescent="0.25">
      <c r="A420" s="163">
        <v>415</v>
      </c>
      <c r="B420" s="212" t="s">
        <v>267</v>
      </c>
      <c r="C420" s="290" t="s">
        <v>621</v>
      </c>
      <c r="D420" s="312">
        <v>10.700000000000001</v>
      </c>
      <c r="E420" s="249">
        <v>12</v>
      </c>
      <c r="F420" s="313">
        <v>89.166666666666671</v>
      </c>
      <c r="G420" s="46" t="s">
        <v>267</v>
      </c>
      <c r="H420" s="324" t="s">
        <v>275</v>
      </c>
      <c r="I420" s="312">
        <v>1.4630000000000001</v>
      </c>
      <c r="J420" s="139">
        <v>2</v>
      </c>
      <c r="K420" s="314">
        <v>73.150000000000006</v>
      </c>
      <c r="L420" s="338">
        <f t="shared" si="18"/>
        <v>12.163</v>
      </c>
      <c r="M420" s="256">
        <f t="shared" si="19"/>
        <v>14</v>
      </c>
      <c r="N420" s="313">
        <f t="shared" si="20"/>
        <v>86.878571428571433</v>
      </c>
    </row>
    <row r="421" spans="1:14" x14ac:dyDescent="0.25">
      <c r="A421" s="163">
        <v>416</v>
      </c>
      <c r="B421" s="212" t="s">
        <v>267</v>
      </c>
      <c r="C421" s="290" t="s">
        <v>622</v>
      </c>
      <c r="D421" s="312">
        <v>9.4399999999999977</v>
      </c>
      <c r="E421" s="249">
        <v>12</v>
      </c>
      <c r="F421" s="313">
        <v>78.666666666666657</v>
      </c>
      <c r="G421" s="46" t="s">
        <v>267</v>
      </c>
      <c r="H421" s="324" t="s">
        <v>276</v>
      </c>
      <c r="I421" s="312">
        <v>1.1909999999999998</v>
      </c>
      <c r="J421" s="139">
        <v>2</v>
      </c>
      <c r="K421" s="314">
        <v>59.54999999999999</v>
      </c>
      <c r="L421" s="338">
        <f t="shared" si="18"/>
        <v>10.630999999999997</v>
      </c>
      <c r="M421" s="256">
        <f t="shared" si="19"/>
        <v>14</v>
      </c>
      <c r="N421" s="313">
        <f t="shared" si="20"/>
        <v>75.935714285714255</v>
      </c>
    </row>
    <row r="422" spans="1:14" ht="38.25" x14ac:dyDescent="0.25">
      <c r="A422" s="163">
        <v>417</v>
      </c>
      <c r="B422" s="212" t="s">
        <v>267</v>
      </c>
      <c r="C422" s="290" t="s">
        <v>623</v>
      </c>
      <c r="D422" s="312">
        <v>11.31</v>
      </c>
      <c r="E422" s="249">
        <v>12</v>
      </c>
      <c r="F422" s="313">
        <v>94.25</v>
      </c>
      <c r="G422" s="46" t="s">
        <v>267</v>
      </c>
      <c r="H422" s="324" t="s">
        <v>277</v>
      </c>
      <c r="I422" s="312">
        <v>1.3740000000000001</v>
      </c>
      <c r="J422" s="139">
        <v>2</v>
      </c>
      <c r="K422" s="314">
        <v>68.7</v>
      </c>
      <c r="L422" s="338">
        <f t="shared" si="18"/>
        <v>12.684000000000001</v>
      </c>
      <c r="M422" s="256">
        <f t="shared" si="19"/>
        <v>14</v>
      </c>
      <c r="N422" s="313">
        <f t="shared" si="20"/>
        <v>90.600000000000009</v>
      </c>
    </row>
    <row r="423" spans="1:14" ht="25.5" x14ac:dyDescent="0.25">
      <c r="A423" s="163">
        <v>418</v>
      </c>
      <c r="B423" s="212" t="s">
        <v>267</v>
      </c>
      <c r="C423" s="290" t="s">
        <v>624</v>
      </c>
      <c r="D423" s="312">
        <v>9.5500000000000007</v>
      </c>
      <c r="E423" s="249">
        <v>12</v>
      </c>
      <c r="F423" s="313">
        <v>79.583333333333343</v>
      </c>
      <c r="G423" s="46" t="s">
        <v>267</v>
      </c>
      <c r="H423" s="324" t="s">
        <v>278</v>
      </c>
      <c r="I423" s="312">
        <v>1.2430000000000001</v>
      </c>
      <c r="J423" s="139">
        <v>2</v>
      </c>
      <c r="K423" s="314">
        <v>62.150000000000006</v>
      </c>
      <c r="L423" s="338">
        <f t="shared" si="18"/>
        <v>10.793000000000001</v>
      </c>
      <c r="M423" s="256">
        <f t="shared" si="19"/>
        <v>14</v>
      </c>
      <c r="N423" s="313">
        <f t="shared" si="20"/>
        <v>77.092857142857156</v>
      </c>
    </row>
    <row r="424" spans="1:14" ht="25.5" x14ac:dyDescent="0.25">
      <c r="A424" s="163">
        <v>419</v>
      </c>
      <c r="B424" s="212" t="s">
        <v>267</v>
      </c>
      <c r="C424" s="290" t="s">
        <v>625</v>
      </c>
      <c r="D424" s="312">
        <v>11.145</v>
      </c>
      <c r="E424" s="249">
        <v>12</v>
      </c>
      <c r="F424" s="313">
        <v>92.875</v>
      </c>
      <c r="G424" s="46" t="s">
        <v>267</v>
      </c>
      <c r="H424" s="324" t="s">
        <v>279</v>
      </c>
      <c r="I424" s="312">
        <v>1.5389999999999997</v>
      </c>
      <c r="J424" s="139">
        <v>2</v>
      </c>
      <c r="K424" s="313">
        <v>76.949999999999989</v>
      </c>
      <c r="L424" s="338">
        <f t="shared" si="18"/>
        <v>12.683999999999999</v>
      </c>
      <c r="M424" s="256">
        <f t="shared" si="19"/>
        <v>14</v>
      </c>
      <c r="N424" s="313">
        <f t="shared" si="20"/>
        <v>90.6</v>
      </c>
    </row>
    <row r="425" spans="1:14" x14ac:dyDescent="0.25">
      <c r="A425" s="163">
        <v>420</v>
      </c>
      <c r="B425" s="212" t="s">
        <v>267</v>
      </c>
      <c r="C425" s="290" t="s">
        <v>626</v>
      </c>
      <c r="D425" s="312">
        <v>11.05</v>
      </c>
      <c r="E425" s="249">
        <v>12</v>
      </c>
      <c r="F425" s="313">
        <v>92.083333333333343</v>
      </c>
      <c r="G425" s="46" t="s">
        <v>267</v>
      </c>
      <c r="H425" s="324" t="s">
        <v>280</v>
      </c>
      <c r="I425" s="312">
        <v>1.5119999999999998</v>
      </c>
      <c r="J425" s="139">
        <v>2</v>
      </c>
      <c r="K425" s="313">
        <v>75.599999999999994</v>
      </c>
      <c r="L425" s="338">
        <f t="shared" si="18"/>
        <v>12.562000000000001</v>
      </c>
      <c r="M425" s="256">
        <f t="shared" si="19"/>
        <v>14</v>
      </c>
      <c r="N425" s="313">
        <f t="shared" si="20"/>
        <v>89.728571428571442</v>
      </c>
    </row>
    <row r="426" spans="1:14" x14ac:dyDescent="0.25">
      <c r="A426" s="163">
        <v>421</v>
      </c>
      <c r="B426" s="212" t="s">
        <v>267</v>
      </c>
      <c r="C426" s="290" t="s">
        <v>627</v>
      </c>
      <c r="D426" s="312">
        <v>11.95</v>
      </c>
      <c r="E426" s="249">
        <v>12</v>
      </c>
      <c r="F426" s="313">
        <v>99.583333333333329</v>
      </c>
      <c r="G426" s="46" t="s">
        <v>267</v>
      </c>
      <c r="H426" s="324" t="s">
        <v>281</v>
      </c>
      <c r="I426" s="312">
        <v>1.7869999999999999</v>
      </c>
      <c r="J426" s="139">
        <v>2</v>
      </c>
      <c r="K426" s="313">
        <v>89.35</v>
      </c>
      <c r="L426" s="338">
        <f t="shared" si="18"/>
        <v>13.736999999999998</v>
      </c>
      <c r="M426" s="256">
        <f t="shared" si="19"/>
        <v>14</v>
      </c>
      <c r="N426" s="313">
        <f t="shared" si="20"/>
        <v>98.121428571428567</v>
      </c>
    </row>
    <row r="427" spans="1:14" x14ac:dyDescent="0.25">
      <c r="A427" s="163">
        <v>422</v>
      </c>
      <c r="B427" s="212" t="s">
        <v>267</v>
      </c>
      <c r="C427" s="290" t="s">
        <v>628</v>
      </c>
      <c r="D427" s="312">
        <v>10.999999999999998</v>
      </c>
      <c r="E427" s="249">
        <v>12</v>
      </c>
      <c r="F427" s="313">
        <v>91.666666666666657</v>
      </c>
      <c r="G427" s="46" t="s">
        <v>267</v>
      </c>
      <c r="H427" s="324" t="s">
        <v>282</v>
      </c>
      <c r="I427" s="312">
        <v>1.5180000000000002</v>
      </c>
      <c r="J427" s="139">
        <v>2</v>
      </c>
      <c r="K427" s="313">
        <v>75.900000000000006</v>
      </c>
      <c r="L427" s="338">
        <f t="shared" si="18"/>
        <v>12.517999999999999</v>
      </c>
      <c r="M427" s="256">
        <f t="shared" si="19"/>
        <v>14</v>
      </c>
      <c r="N427" s="313">
        <f t="shared" si="20"/>
        <v>89.414285714285697</v>
      </c>
    </row>
    <row r="428" spans="1:14" x14ac:dyDescent="0.25">
      <c r="A428" s="163">
        <v>423</v>
      </c>
      <c r="B428" s="212" t="s">
        <v>267</v>
      </c>
      <c r="C428" s="290" t="s">
        <v>629</v>
      </c>
      <c r="D428" s="312">
        <v>11.71</v>
      </c>
      <c r="E428" s="249">
        <v>12</v>
      </c>
      <c r="F428" s="313">
        <v>97.583333333333343</v>
      </c>
      <c r="G428" s="46" t="s">
        <v>267</v>
      </c>
      <c r="H428" s="324" t="s">
        <v>283</v>
      </c>
      <c r="I428" s="312">
        <v>1.42</v>
      </c>
      <c r="J428" s="139">
        <v>2</v>
      </c>
      <c r="K428" s="314">
        <v>71</v>
      </c>
      <c r="L428" s="338">
        <f t="shared" si="18"/>
        <v>13.13</v>
      </c>
      <c r="M428" s="256">
        <f t="shared" si="19"/>
        <v>14</v>
      </c>
      <c r="N428" s="313">
        <f t="shared" si="20"/>
        <v>93.785714285714292</v>
      </c>
    </row>
    <row r="429" spans="1:14" x14ac:dyDescent="0.25">
      <c r="A429" s="163">
        <v>424</v>
      </c>
      <c r="B429" s="212" t="s">
        <v>267</v>
      </c>
      <c r="C429" s="290" t="s">
        <v>630</v>
      </c>
      <c r="D429" s="312">
        <v>11.21</v>
      </c>
      <c r="E429" s="249">
        <v>12</v>
      </c>
      <c r="F429" s="313">
        <v>93.416666666666671</v>
      </c>
      <c r="G429" s="46" t="s">
        <v>267</v>
      </c>
      <c r="H429" s="324" t="s">
        <v>284</v>
      </c>
      <c r="I429" s="312">
        <v>1.3780000000000001</v>
      </c>
      <c r="J429" s="139">
        <v>2</v>
      </c>
      <c r="K429" s="314">
        <v>68.900000000000006</v>
      </c>
      <c r="L429" s="338">
        <f t="shared" si="18"/>
        <v>12.588000000000001</v>
      </c>
      <c r="M429" s="256">
        <f t="shared" si="19"/>
        <v>14</v>
      </c>
      <c r="N429" s="313">
        <f t="shared" si="20"/>
        <v>89.914285714285725</v>
      </c>
    </row>
    <row r="430" spans="1:14" x14ac:dyDescent="0.25">
      <c r="A430" s="163">
        <v>425</v>
      </c>
      <c r="B430" s="212" t="s">
        <v>267</v>
      </c>
      <c r="C430" s="290" t="s">
        <v>631</v>
      </c>
      <c r="D430" s="312">
        <v>11.359000000000002</v>
      </c>
      <c r="E430" s="249">
        <v>12</v>
      </c>
      <c r="F430" s="313">
        <v>94.658333333333346</v>
      </c>
      <c r="G430" s="46" t="s">
        <v>267</v>
      </c>
      <c r="H430" s="324" t="s">
        <v>285</v>
      </c>
      <c r="I430" s="312">
        <v>1.2450000000000001</v>
      </c>
      <c r="J430" s="139">
        <v>2</v>
      </c>
      <c r="K430" s="314">
        <v>62.250000000000007</v>
      </c>
      <c r="L430" s="338">
        <f t="shared" si="18"/>
        <v>12.604000000000003</v>
      </c>
      <c r="M430" s="256">
        <f t="shared" si="19"/>
        <v>14</v>
      </c>
      <c r="N430" s="313">
        <f t="shared" si="20"/>
        <v>90.028571428571453</v>
      </c>
    </row>
    <row r="431" spans="1:14" ht="38.25" x14ac:dyDescent="0.25">
      <c r="A431" s="163">
        <v>426</v>
      </c>
      <c r="B431" s="212" t="s">
        <v>267</v>
      </c>
      <c r="C431" s="290" t="s">
        <v>632</v>
      </c>
      <c r="D431" s="312">
        <v>10.95</v>
      </c>
      <c r="E431" s="249">
        <v>12</v>
      </c>
      <c r="F431" s="313">
        <v>91.25</v>
      </c>
      <c r="G431" s="46" t="s">
        <v>267</v>
      </c>
      <c r="H431" s="324" t="s">
        <v>286</v>
      </c>
      <c r="I431" s="312">
        <v>1.2549999999999999</v>
      </c>
      <c r="J431" s="139">
        <v>2</v>
      </c>
      <c r="K431" s="314">
        <v>62.749999999999993</v>
      </c>
      <c r="L431" s="338">
        <f t="shared" si="18"/>
        <v>12.204999999999998</v>
      </c>
      <c r="M431" s="256">
        <f t="shared" si="19"/>
        <v>14</v>
      </c>
      <c r="N431" s="313">
        <f t="shared" si="20"/>
        <v>87.178571428571416</v>
      </c>
    </row>
    <row r="432" spans="1:14" ht="51" x14ac:dyDescent="0.25">
      <c r="A432" s="163">
        <v>427</v>
      </c>
      <c r="B432" s="212" t="s">
        <v>267</v>
      </c>
      <c r="C432" s="290" t="s">
        <v>633</v>
      </c>
      <c r="D432" s="312">
        <v>11.835000000000001</v>
      </c>
      <c r="E432" s="249">
        <v>12</v>
      </c>
      <c r="F432" s="313">
        <v>98.625</v>
      </c>
      <c r="G432" s="46" t="s">
        <v>267</v>
      </c>
      <c r="H432" s="324" t="s">
        <v>287</v>
      </c>
      <c r="I432" s="312">
        <v>1.3590000000000002</v>
      </c>
      <c r="J432" s="139">
        <v>2</v>
      </c>
      <c r="K432" s="314">
        <v>67.950000000000017</v>
      </c>
      <c r="L432" s="338">
        <f t="shared" si="18"/>
        <v>13.194000000000001</v>
      </c>
      <c r="M432" s="256">
        <f t="shared" si="19"/>
        <v>14</v>
      </c>
      <c r="N432" s="313">
        <f t="shared" si="20"/>
        <v>94.242857142857147</v>
      </c>
    </row>
    <row r="433" spans="1:14" x14ac:dyDescent="0.25">
      <c r="A433" s="163">
        <v>428</v>
      </c>
      <c r="B433" s="212" t="s">
        <v>267</v>
      </c>
      <c r="C433" s="290" t="s">
        <v>634</v>
      </c>
      <c r="D433" s="312">
        <v>10.218</v>
      </c>
      <c r="E433" s="249">
        <v>12</v>
      </c>
      <c r="F433" s="313">
        <v>85.15</v>
      </c>
      <c r="G433" s="46" t="s">
        <v>267</v>
      </c>
      <c r="H433" s="324" t="s">
        <v>288</v>
      </c>
      <c r="I433" s="312">
        <v>1.5899999999999999</v>
      </c>
      <c r="J433" s="139">
        <v>2</v>
      </c>
      <c r="K433" s="313">
        <v>79.5</v>
      </c>
      <c r="L433" s="338">
        <f t="shared" si="18"/>
        <v>11.808</v>
      </c>
      <c r="M433" s="256">
        <f t="shared" si="19"/>
        <v>14</v>
      </c>
      <c r="N433" s="313">
        <f t="shared" si="20"/>
        <v>84.342857142857142</v>
      </c>
    </row>
    <row r="434" spans="1:14" ht="38.25" x14ac:dyDescent="0.25">
      <c r="A434" s="163">
        <v>429</v>
      </c>
      <c r="B434" s="212" t="s">
        <v>267</v>
      </c>
      <c r="C434" s="290" t="s">
        <v>635</v>
      </c>
      <c r="D434" s="312">
        <v>10.555</v>
      </c>
      <c r="E434" s="249">
        <v>12</v>
      </c>
      <c r="F434" s="313">
        <v>87.958333333333329</v>
      </c>
      <c r="G434" s="46" t="s">
        <v>267</v>
      </c>
      <c r="H434" s="324" t="s">
        <v>289</v>
      </c>
      <c r="I434" s="312">
        <v>1.3359999999999999</v>
      </c>
      <c r="J434" s="139">
        <v>2</v>
      </c>
      <c r="K434" s="314">
        <v>66.8</v>
      </c>
      <c r="L434" s="338">
        <f t="shared" si="18"/>
        <v>11.891</v>
      </c>
      <c r="M434" s="256">
        <f t="shared" si="19"/>
        <v>14</v>
      </c>
      <c r="N434" s="313">
        <f t="shared" si="20"/>
        <v>84.935714285714283</v>
      </c>
    </row>
    <row r="435" spans="1:14" x14ac:dyDescent="0.25">
      <c r="A435" s="163">
        <v>430</v>
      </c>
      <c r="B435" s="212" t="s">
        <v>267</v>
      </c>
      <c r="C435" s="290" t="s">
        <v>636</v>
      </c>
      <c r="D435" s="312">
        <v>11.8</v>
      </c>
      <c r="E435" s="249">
        <v>12</v>
      </c>
      <c r="F435" s="313">
        <v>98.333333333333343</v>
      </c>
      <c r="G435" s="46" t="s">
        <v>267</v>
      </c>
      <c r="H435" s="324" t="s">
        <v>290</v>
      </c>
      <c r="I435" s="312">
        <v>1.1160000000000001</v>
      </c>
      <c r="J435" s="139">
        <v>2</v>
      </c>
      <c r="K435" s="314">
        <v>55.800000000000004</v>
      </c>
      <c r="L435" s="338">
        <f t="shared" si="18"/>
        <v>12.916</v>
      </c>
      <c r="M435" s="256">
        <f t="shared" si="19"/>
        <v>14</v>
      </c>
      <c r="N435" s="313">
        <f t="shared" si="20"/>
        <v>92.257142857142867</v>
      </c>
    </row>
    <row r="436" spans="1:14" ht="18" customHeight="1" x14ac:dyDescent="0.25">
      <c r="A436" s="163">
        <v>431</v>
      </c>
      <c r="B436" s="212" t="s">
        <v>267</v>
      </c>
      <c r="C436" s="290" t="s">
        <v>637</v>
      </c>
      <c r="D436" s="312">
        <v>11.95</v>
      </c>
      <c r="E436" s="249">
        <v>12</v>
      </c>
      <c r="F436" s="313">
        <v>99.583333333333329</v>
      </c>
      <c r="G436" s="46" t="s">
        <v>267</v>
      </c>
      <c r="H436" s="324" t="s">
        <v>291</v>
      </c>
      <c r="I436" s="312">
        <v>1.0649999999999999</v>
      </c>
      <c r="J436" s="139">
        <v>2</v>
      </c>
      <c r="K436" s="314">
        <v>53.25</v>
      </c>
      <c r="L436" s="338">
        <f t="shared" si="18"/>
        <v>13.014999999999999</v>
      </c>
      <c r="M436" s="256">
        <f t="shared" si="19"/>
        <v>14</v>
      </c>
      <c r="N436" s="313">
        <f t="shared" si="20"/>
        <v>92.964285714285708</v>
      </c>
    </row>
    <row r="437" spans="1:14" ht="19.5" customHeight="1" x14ac:dyDescent="0.25">
      <c r="A437" s="163">
        <v>432</v>
      </c>
      <c r="B437" s="212" t="s">
        <v>267</v>
      </c>
      <c r="C437" s="290" t="s">
        <v>638</v>
      </c>
      <c r="D437" s="312">
        <v>11.615</v>
      </c>
      <c r="E437" s="249">
        <v>12</v>
      </c>
      <c r="F437" s="313">
        <v>96.791666666666671</v>
      </c>
      <c r="G437" s="46" t="s">
        <v>267</v>
      </c>
      <c r="H437" s="324" t="s">
        <v>292</v>
      </c>
      <c r="I437" s="312">
        <v>1.494</v>
      </c>
      <c r="J437" s="139">
        <v>2</v>
      </c>
      <c r="K437" s="314">
        <v>74.7</v>
      </c>
      <c r="L437" s="338">
        <f t="shared" si="18"/>
        <v>13.109</v>
      </c>
      <c r="M437" s="256">
        <f t="shared" si="19"/>
        <v>14</v>
      </c>
      <c r="N437" s="313">
        <f t="shared" si="20"/>
        <v>93.635714285714286</v>
      </c>
    </row>
    <row r="438" spans="1:14" x14ac:dyDescent="0.25">
      <c r="A438" s="163">
        <v>433</v>
      </c>
      <c r="B438" s="212" t="s">
        <v>267</v>
      </c>
      <c r="C438" s="290" t="s">
        <v>639</v>
      </c>
      <c r="D438" s="312">
        <v>11.6</v>
      </c>
      <c r="E438" s="249">
        <v>12</v>
      </c>
      <c r="F438" s="313">
        <v>96.666666666666671</v>
      </c>
      <c r="G438" s="46" t="s">
        <v>267</v>
      </c>
      <c r="H438" s="324" t="s">
        <v>293</v>
      </c>
      <c r="I438" s="312">
        <v>1.5029999999999997</v>
      </c>
      <c r="J438" s="139">
        <v>2</v>
      </c>
      <c r="K438" s="313">
        <v>75.149999999999977</v>
      </c>
      <c r="L438" s="338">
        <f t="shared" si="18"/>
        <v>13.103</v>
      </c>
      <c r="M438" s="256">
        <f t="shared" si="19"/>
        <v>14</v>
      </c>
      <c r="N438" s="313">
        <f t="shared" si="20"/>
        <v>93.592857142857142</v>
      </c>
    </row>
    <row r="439" spans="1:14" ht="25.5" customHeight="1" x14ac:dyDescent="0.25">
      <c r="A439" s="163">
        <v>434</v>
      </c>
      <c r="B439" s="212" t="s">
        <v>267</v>
      </c>
      <c r="C439" s="290" t="s">
        <v>640</v>
      </c>
      <c r="D439" s="312">
        <v>10.769999999999998</v>
      </c>
      <c r="E439" s="249">
        <v>12</v>
      </c>
      <c r="F439" s="313">
        <v>89.749999999999986</v>
      </c>
      <c r="G439" s="46" t="s">
        <v>267</v>
      </c>
      <c r="H439" s="324" t="s">
        <v>294</v>
      </c>
      <c r="I439" s="312">
        <v>1.7279999999999998</v>
      </c>
      <c r="J439" s="139">
        <v>2</v>
      </c>
      <c r="K439" s="313">
        <v>86.399999999999991</v>
      </c>
      <c r="L439" s="338">
        <f t="shared" si="18"/>
        <v>12.497999999999998</v>
      </c>
      <c r="M439" s="256">
        <f t="shared" si="19"/>
        <v>14</v>
      </c>
      <c r="N439" s="313">
        <f t="shared" si="20"/>
        <v>89.271428571428558</v>
      </c>
    </row>
    <row r="440" spans="1:14" ht="25.5" x14ac:dyDescent="0.25">
      <c r="A440" s="163">
        <v>435</v>
      </c>
      <c r="B440" s="212" t="s">
        <v>267</v>
      </c>
      <c r="C440" s="290" t="s">
        <v>641</v>
      </c>
      <c r="D440" s="312">
        <v>11.399999999999999</v>
      </c>
      <c r="E440" s="249">
        <v>12</v>
      </c>
      <c r="F440" s="313">
        <v>94.999999999999986</v>
      </c>
      <c r="G440" s="46" t="s">
        <v>267</v>
      </c>
      <c r="H440" s="324" t="s">
        <v>295</v>
      </c>
      <c r="I440" s="312">
        <v>1.4450000000000001</v>
      </c>
      <c r="J440" s="139">
        <v>2</v>
      </c>
      <c r="K440" s="314">
        <v>72.25</v>
      </c>
      <c r="L440" s="338">
        <f t="shared" si="18"/>
        <v>12.844999999999999</v>
      </c>
      <c r="M440" s="256">
        <f t="shared" si="19"/>
        <v>14</v>
      </c>
      <c r="N440" s="313">
        <f t="shared" si="20"/>
        <v>91.749999999999986</v>
      </c>
    </row>
    <row r="441" spans="1:14" x14ac:dyDescent="0.25">
      <c r="A441" s="163">
        <v>436</v>
      </c>
      <c r="B441" s="212" t="s">
        <v>267</v>
      </c>
      <c r="C441" s="290" t="s">
        <v>642</v>
      </c>
      <c r="D441" s="312">
        <v>11.25</v>
      </c>
      <c r="E441" s="249">
        <v>12</v>
      </c>
      <c r="F441" s="313">
        <v>93.75</v>
      </c>
      <c r="G441" s="46" t="s">
        <v>267</v>
      </c>
      <c r="H441" s="324" t="s">
        <v>296</v>
      </c>
      <c r="I441" s="312">
        <v>1.294</v>
      </c>
      <c r="J441" s="139">
        <v>2</v>
      </c>
      <c r="K441" s="314">
        <v>64.7</v>
      </c>
      <c r="L441" s="338">
        <f t="shared" si="18"/>
        <v>12.544</v>
      </c>
      <c r="M441" s="256">
        <f t="shared" si="19"/>
        <v>14</v>
      </c>
      <c r="N441" s="313">
        <f t="shared" si="20"/>
        <v>89.600000000000009</v>
      </c>
    </row>
    <row r="442" spans="1:14" ht="25.5" x14ac:dyDescent="0.25">
      <c r="A442" s="163">
        <v>437</v>
      </c>
      <c r="B442" s="212" t="s">
        <v>267</v>
      </c>
      <c r="C442" s="290" t="s">
        <v>643</v>
      </c>
      <c r="D442" s="312">
        <v>11.067</v>
      </c>
      <c r="E442" s="249">
        <v>12</v>
      </c>
      <c r="F442" s="313">
        <v>92.224999999999994</v>
      </c>
      <c r="G442" s="46" t="s">
        <v>267</v>
      </c>
      <c r="H442" s="324" t="s">
        <v>297</v>
      </c>
      <c r="I442" s="312">
        <v>1.5049999999999999</v>
      </c>
      <c r="J442" s="139">
        <v>2</v>
      </c>
      <c r="K442" s="313">
        <v>75.25</v>
      </c>
      <c r="L442" s="338">
        <f t="shared" si="18"/>
        <v>12.571999999999999</v>
      </c>
      <c r="M442" s="256">
        <f t="shared" si="19"/>
        <v>14</v>
      </c>
      <c r="N442" s="313">
        <f t="shared" si="20"/>
        <v>89.8</v>
      </c>
    </row>
    <row r="443" spans="1:14" x14ac:dyDescent="0.25">
      <c r="A443" s="163">
        <v>438</v>
      </c>
      <c r="B443" s="212" t="s">
        <v>267</v>
      </c>
      <c r="C443" s="290" t="s">
        <v>644</v>
      </c>
      <c r="D443" s="312">
        <v>11.264999999999999</v>
      </c>
      <c r="E443" s="249">
        <v>12</v>
      </c>
      <c r="F443" s="313">
        <v>93.874999999999986</v>
      </c>
      <c r="G443" s="46" t="s">
        <v>267</v>
      </c>
      <c r="H443" s="324" t="s">
        <v>298</v>
      </c>
      <c r="I443" s="312">
        <v>1.5389999999999999</v>
      </c>
      <c r="J443" s="139">
        <v>2</v>
      </c>
      <c r="K443" s="313">
        <v>76.95</v>
      </c>
      <c r="L443" s="338">
        <f t="shared" si="18"/>
        <v>12.803999999999998</v>
      </c>
      <c r="M443" s="256">
        <f t="shared" si="19"/>
        <v>14</v>
      </c>
      <c r="N443" s="313">
        <f t="shared" si="20"/>
        <v>91.457142857142841</v>
      </c>
    </row>
    <row r="444" spans="1:14" ht="25.5" x14ac:dyDescent="0.25">
      <c r="A444" s="163">
        <v>439</v>
      </c>
      <c r="B444" s="212" t="s">
        <v>267</v>
      </c>
      <c r="C444" s="290" t="s">
        <v>645</v>
      </c>
      <c r="D444" s="312">
        <v>12</v>
      </c>
      <c r="E444" s="249">
        <v>12</v>
      </c>
      <c r="F444" s="313">
        <v>100</v>
      </c>
      <c r="G444" s="46" t="s">
        <v>267</v>
      </c>
      <c r="H444" s="324" t="s">
        <v>299</v>
      </c>
      <c r="I444" s="312">
        <v>1.266</v>
      </c>
      <c r="J444" s="139">
        <v>2</v>
      </c>
      <c r="K444" s="314">
        <v>63.3</v>
      </c>
      <c r="L444" s="338">
        <f t="shared" si="18"/>
        <v>13.266</v>
      </c>
      <c r="M444" s="256">
        <f t="shared" si="19"/>
        <v>14</v>
      </c>
      <c r="N444" s="313">
        <f t="shared" si="20"/>
        <v>94.757142857142867</v>
      </c>
    </row>
    <row r="445" spans="1:14" ht="25.5" x14ac:dyDescent="0.25">
      <c r="A445" s="163">
        <v>440</v>
      </c>
      <c r="B445" s="212" t="s">
        <v>267</v>
      </c>
      <c r="C445" s="290" t="s">
        <v>646</v>
      </c>
      <c r="D445" s="312">
        <v>9.82</v>
      </c>
      <c r="E445" s="249">
        <v>12</v>
      </c>
      <c r="F445" s="313">
        <v>81.833333333333343</v>
      </c>
      <c r="G445" s="46" t="s">
        <v>267</v>
      </c>
      <c r="H445" s="324" t="s">
        <v>300</v>
      </c>
      <c r="I445" s="312">
        <v>1.345</v>
      </c>
      <c r="J445" s="139">
        <v>2</v>
      </c>
      <c r="K445" s="314">
        <v>67.25</v>
      </c>
      <c r="L445" s="338">
        <f t="shared" si="18"/>
        <v>11.165000000000001</v>
      </c>
      <c r="M445" s="256">
        <f t="shared" si="19"/>
        <v>14</v>
      </c>
      <c r="N445" s="313">
        <f t="shared" si="20"/>
        <v>79.750000000000014</v>
      </c>
    </row>
    <row r="446" spans="1:14" ht="25.5" x14ac:dyDescent="0.25">
      <c r="A446" s="163">
        <v>441</v>
      </c>
      <c r="B446" s="212" t="s">
        <v>267</v>
      </c>
      <c r="C446" s="290" t="s">
        <v>647</v>
      </c>
      <c r="D446" s="312">
        <v>11.73</v>
      </c>
      <c r="E446" s="249">
        <v>12</v>
      </c>
      <c r="F446" s="313">
        <v>97.75</v>
      </c>
      <c r="G446" s="46" t="s">
        <v>267</v>
      </c>
      <c r="H446" s="324" t="s">
        <v>301</v>
      </c>
      <c r="I446" s="312">
        <v>1.5570000000000002</v>
      </c>
      <c r="J446" s="139">
        <v>2</v>
      </c>
      <c r="K446" s="313">
        <v>77.850000000000009</v>
      </c>
      <c r="L446" s="338">
        <f t="shared" si="18"/>
        <v>13.287000000000001</v>
      </c>
      <c r="M446" s="256">
        <f t="shared" si="19"/>
        <v>14</v>
      </c>
      <c r="N446" s="313">
        <f t="shared" si="20"/>
        <v>94.907142857142873</v>
      </c>
    </row>
    <row r="447" spans="1:14" ht="25.5" x14ac:dyDescent="0.25">
      <c r="A447" s="163">
        <v>442</v>
      </c>
      <c r="B447" s="173" t="s">
        <v>461</v>
      </c>
      <c r="C447" s="292" t="s">
        <v>462</v>
      </c>
      <c r="D447" s="312">
        <v>3.1500000000000004</v>
      </c>
      <c r="E447" s="249">
        <v>4</v>
      </c>
      <c r="F447" s="313">
        <v>78.750000000000014</v>
      </c>
      <c r="G447" s="257" t="s">
        <v>461</v>
      </c>
      <c r="H447" s="328" t="s">
        <v>462</v>
      </c>
      <c r="I447" s="312">
        <v>1.9239999999999999</v>
      </c>
      <c r="J447" s="139">
        <v>2</v>
      </c>
      <c r="K447" s="313">
        <v>96.2</v>
      </c>
      <c r="L447" s="338">
        <f t="shared" si="18"/>
        <v>5.0739999999999998</v>
      </c>
      <c r="M447" s="256">
        <f t="shared" si="19"/>
        <v>6</v>
      </c>
      <c r="N447" s="313">
        <f t="shared" si="20"/>
        <v>84.566666666666663</v>
      </c>
    </row>
    <row r="448" spans="1:14" ht="25.5" x14ac:dyDescent="0.25">
      <c r="A448" s="163">
        <v>443</v>
      </c>
      <c r="B448" s="173" t="s">
        <v>461</v>
      </c>
      <c r="C448" s="292" t="s">
        <v>463</v>
      </c>
      <c r="D448" s="312">
        <v>2.4400000000000004</v>
      </c>
      <c r="E448" s="249">
        <v>4</v>
      </c>
      <c r="F448" s="314">
        <v>61.000000000000007</v>
      </c>
      <c r="G448" s="257" t="s">
        <v>461</v>
      </c>
      <c r="H448" s="328" t="s">
        <v>463</v>
      </c>
      <c r="I448" s="312">
        <v>1.506</v>
      </c>
      <c r="J448" s="139">
        <v>2</v>
      </c>
      <c r="K448" s="313">
        <v>75.3</v>
      </c>
      <c r="L448" s="338">
        <f t="shared" si="18"/>
        <v>3.9460000000000006</v>
      </c>
      <c r="M448" s="256">
        <f t="shared" si="19"/>
        <v>6</v>
      </c>
      <c r="N448" s="314">
        <f t="shared" si="20"/>
        <v>65.76666666666668</v>
      </c>
    </row>
    <row r="449" spans="1:14" ht="25.5" x14ac:dyDescent="0.25">
      <c r="A449" s="163">
        <v>444</v>
      </c>
      <c r="B449" s="173" t="s">
        <v>461</v>
      </c>
      <c r="C449" s="293" t="s">
        <v>464</v>
      </c>
      <c r="D449" s="312">
        <v>5.7269999999999994</v>
      </c>
      <c r="E449" s="249">
        <v>12</v>
      </c>
      <c r="F449" s="315">
        <v>47.724999999999994</v>
      </c>
      <c r="G449" s="257" t="s">
        <v>461</v>
      </c>
      <c r="H449" s="329" t="s">
        <v>464</v>
      </c>
      <c r="I449" s="312">
        <v>1.891</v>
      </c>
      <c r="J449" s="139">
        <v>2</v>
      </c>
      <c r="K449" s="313">
        <v>94.55</v>
      </c>
      <c r="L449" s="338">
        <f t="shared" si="18"/>
        <v>7.6179999999999994</v>
      </c>
      <c r="M449" s="256">
        <f t="shared" si="19"/>
        <v>14</v>
      </c>
      <c r="N449" s="314">
        <f t="shared" si="20"/>
        <v>54.414285714285718</v>
      </c>
    </row>
    <row r="450" spans="1:14" x14ac:dyDescent="0.25">
      <c r="A450" s="163">
        <v>445</v>
      </c>
      <c r="B450" s="173" t="s">
        <v>461</v>
      </c>
      <c r="C450" s="270" t="s">
        <v>465</v>
      </c>
      <c r="D450" s="312">
        <v>7.0769999999999991</v>
      </c>
      <c r="E450" s="249">
        <v>12</v>
      </c>
      <c r="F450" s="314">
        <v>58.974999999999987</v>
      </c>
      <c r="G450" s="261" t="s">
        <v>461</v>
      </c>
      <c r="H450" s="158" t="s">
        <v>465</v>
      </c>
      <c r="I450" s="312">
        <v>1.1019999999999999</v>
      </c>
      <c r="J450" s="139">
        <v>2</v>
      </c>
      <c r="K450" s="314">
        <v>55.099999999999994</v>
      </c>
      <c r="L450" s="338">
        <f t="shared" si="18"/>
        <v>8.1789999999999985</v>
      </c>
      <c r="M450" s="256">
        <f t="shared" si="19"/>
        <v>14</v>
      </c>
      <c r="N450" s="314">
        <f t="shared" si="20"/>
        <v>58.421428571428557</v>
      </c>
    </row>
    <row r="451" spans="1:14" x14ac:dyDescent="0.25">
      <c r="A451" s="163">
        <v>446</v>
      </c>
      <c r="B451" s="173" t="s">
        <v>461</v>
      </c>
      <c r="C451" s="270" t="s">
        <v>466</v>
      </c>
      <c r="D451" s="312">
        <v>7.7329999999999997</v>
      </c>
      <c r="E451" s="249">
        <v>12</v>
      </c>
      <c r="F451" s="314">
        <v>64.441666666666663</v>
      </c>
      <c r="G451" s="261" t="s">
        <v>461</v>
      </c>
      <c r="H451" s="158" t="s">
        <v>466</v>
      </c>
      <c r="I451" s="312">
        <v>1.7070000000000001</v>
      </c>
      <c r="J451" s="139">
        <v>2</v>
      </c>
      <c r="K451" s="313">
        <v>85.350000000000009</v>
      </c>
      <c r="L451" s="338">
        <f t="shared" si="18"/>
        <v>9.44</v>
      </c>
      <c r="M451" s="256">
        <f t="shared" si="19"/>
        <v>14</v>
      </c>
      <c r="N451" s="314">
        <f t="shared" si="20"/>
        <v>67.428571428571431</v>
      </c>
    </row>
    <row r="452" spans="1:14" x14ac:dyDescent="0.25">
      <c r="A452" s="163">
        <v>447</v>
      </c>
      <c r="B452" s="173" t="s">
        <v>461</v>
      </c>
      <c r="C452" s="270" t="s">
        <v>467</v>
      </c>
      <c r="D452" s="312">
        <v>10.260999999999999</v>
      </c>
      <c r="E452" s="249">
        <v>12</v>
      </c>
      <c r="F452" s="313">
        <v>85.508333333333326</v>
      </c>
      <c r="G452" s="303" t="s">
        <v>461</v>
      </c>
      <c r="H452" s="330" t="s">
        <v>467</v>
      </c>
      <c r="I452" s="312">
        <v>0.96700000000000008</v>
      </c>
      <c r="J452" s="139">
        <v>2</v>
      </c>
      <c r="K452" s="315">
        <v>48.35</v>
      </c>
      <c r="L452" s="338">
        <f t="shared" si="18"/>
        <v>11.228</v>
      </c>
      <c r="M452" s="256">
        <f t="shared" si="19"/>
        <v>14</v>
      </c>
      <c r="N452" s="313">
        <f t="shared" si="20"/>
        <v>80.199999999999989</v>
      </c>
    </row>
    <row r="453" spans="1:14" ht="25.5" x14ac:dyDescent="0.25">
      <c r="A453" s="163">
        <v>448</v>
      </c>
      <c r="B453" s="173" t="s">
        <v>461</v>
      </c>
      <c r="C453" s="270" t="s">
        <v>468</v>
      </c>
      <c r="D453" s="312">
        <v>9.4740000000000002</v>
      </c>
      <c r="E453" s="249">
        <v>12</v>
      </c>
      <c r="F453" s="313">
        <v>78.95</v>
      </c>
      <c r="G453" s="261" t="s">
        <v>461</v>
      </c>
      <c r="H453" s="158" t="s">
        <v>468</v>
      </c>
      <c r="I453" s="312">
        <v>1.423</v>
      </c>
      <c r="J453" s="139">
        <v>2</v>
      </c>
      <c r="K453" s="314">
        <v>71.150000000000006</v>
      </c>
      <c r="L453" s="338">
        <f t="shared" si="18"/>
        <v>10.897</v>
      </c>
      <c r="M453" s="256">
        <f t="shared" si="19"/>
        <v>14</v>
      </c>
      <c r="N453" s="313">
        <f t="shared" si="20"/>
        <v>77.835714285714289</v>
      </c>
    </row>
    <row r="454" spans="1:14" ht="25.5" x14ac:dyDescent="0.25">
      <c r="A454" s="163">
        <v>449</v>
      </c>
      <c r="B454" s="217" t="s">
        <v>461</v>
      </c>
      <c r="C454" s="294" t="s">
        <v>469</v>
      </c>
      <c r="D454" s="312">
        <v>8.5400000000000009</v>
      </c>
      <c r="E454" s="249">
        <v>12</v>
      </c>
      <c r="F454" s="314">
        <v>71.166666666666671</v>
      </c>
      <c r="G454" s="304" t="s">
        <v>461</v>
      </c>
      <c r="H454" s="331" t="s">
        <v>469</v>
      </c>
      <c r="I454" s="312">
        <v>1.306</v>
      </c>
      <c r="J454" s="139">
        <v>2</v>
      </c>
      <c r="K454" s="314">
        <v>65.3</v>
      </c>
      <c r="L454" s="338">
        <f t="shared" ref="L454:L516" si="21">D454+I454</f>
        <v>9.8460000000000001</v>
      </c>
      <c r="M454" s="256">
        <f t="shared" ref="M454:M516" si="22">E454+J454</f>
        <v>14</v>
      </c>
      <c r="N454" s="314">
        <f t="shared" ref="N454:N516" si="23">L454/M454*100</f>
        <v>70.328571428571422</v>
      </c>
    </row>
    <row r="455" spans="1:14" x14ac:dyDescent="0.25">
      <c r="A455" s="163">
        <v>450</v>
      </c>
      <c r="B455" s="173" t="s">
        <v>461</v>
      </c>
      <c r="C455" s="270" t="s">
        <v>470</v>
      </c>
      <c r="D455" s="312">
        <v>8.0809999999999995</v>
      </c>
      <c r="E455" s="249">
        <v>12</v>
      </c>
      <c r="F455" s="314">
        <v>67.341666666666669</v>
      </c>
      <c r="G455" s="257" t="s">
        <v>461</v>
      </c>
      <c r="H455" s="158" t="s">
        <v>470</v>
      </c>
      <c r="I455" s="312">
        <v>1.33</v>
      </c>
      <c r="J455" s="139">
        <v>2</v>
      </c>
      <c r="K455" s="314">
        <v>66.5</v>
      </c>
      <c r="L455" s="338">
        <f t="shared" si="21"/>
        <v>9.4109999999999996</v>
      </c>
      <c r="M455" s="256">
        <f t="shared" si="22"/>
        <v>14</v>
      </c>
      <c r="N455" s="314">
        <f t="shared" si="23"/>
        <v>67.221428571428561</v>
      </c>
    </row>
    <row r="456" spans="1:14" ht="25.5" x14ac:dyDescent="0.25">
      <c r="A456" s="163">
        <v>451</v>
      </c>
      <c r="B456" s="179" t="s">
        <v>461</v>
      </c>
      <c r="C456" s="295" t="s">
        <v>471</v>
      </c>
      <c r="D456" s="312">
        <v>10.030000000000001</v>
      </c>
      <c r="E456" s="249">
        <v>12</v>
      </c>
      <c r="F456" s="313">
        <v>83.583333333333343</v>
      </c>
      <c r="G456" s="305" t="s">
        <v>461</v>
      </c>
      <c r="H456" s="158" t="s">
        <v>471</v>
      </c>
      <c r="I456" s="312">
        <v>0.98</v>
      </c>
      <c r="J456" s="139">
        <v>2</v>
      </c>
      <c r="K456" s="315">
        <v>49</v>
      </c>
      <c r="L456" s="338">
        <f t="shared" si="21"/>
        <v>11.010000000000002</v>
      </c>
      <c r="M456" s="256">
        <f t="shared" si="22"/>
        <v>14</v>
      </c>
      <c r="N456" s="313">
        <f t="shared" si="23"/>
        <v>78.642857142857153</v>
      </c>
    </row>
    <row r="457" spans="1:14" ht="25.5" x14ac:dyDescent="0.25">
      <c r="A457" s="163">
        <v>452</v>
      </c>
      <c r="B457" s="173" t="s">
        <v>461</v>
      </c>
      <c r="C457" s="270" t="s">
        <v>472</v>
      </c>
      <c r="D457" s="312">
        <v>10.190000000000001</v>
      </c>
      <c r="E457" s="249">
        <v>12</v>
      </c>
      <c r="F457" s="313">
        <v>84.916666666666671</v>
      </c>
      <c r="G457" s="261" t="s">
        <v>461</v>
      </c>
      <c r="H457" s="158" t="s">
        <v>472</v>
      </c>
      <c r="I457" s="312">
        <v>1.6829999999999998</v>
      </c>
      <c r="J457" s="139">
        <v>2</v>
      </c>
      <c r="K457" s="313">
        <v>84.149999999999991</v>
      </c>
      <c r="L457" s="338">
        <f t="shared" si="21"/>
        <v>11.873000000000001</v>
      </c>
      <c r="M457" s="256">
        <f t="shared" si="22"/>
        <v>14</v>
      </c>
      <c r="N457" s="313">
        <f t="shared" si="23"/>
        <v>84.807142857142864</v>
      </c>
    </row>
    <row r="458" spans="1:14" x14ac:dyDescent="0.25">
      <c r="A458" s="163">
        <v>453</v>
      </c>
      <c r="B458" s="173" t="s">
        <v>461</v>
      </c>
      <c r="C458" s="270" t="s">
        <v>473</v>
      </c>
      <c r="D458" s="312">
        <v>7.5500000000000007</v>
      </c>
      <c r="E458" s="249">
        <v>12</v>
      </c>
      <c r="F458" s="314">
        <v>62.916666666666679</v>
      </c>
      <c r="G458" s="261" t="s">
        <v>461</v>
      </c>
      <c r="H458" s="158" t="s">
        <v>473</v>
      </c>
      <c r="I458" s="312">
        <v>1.6960000000000002</v>
      </c>
      <c r="J458" s="139">
        <v>2</v>
      </c>
      <c r="K458" s="313">
        <v>84.800000000000011</v>
      </c>
      <c r="L458" s="338">
        <f t="shared" si="21"/>
        <v>9.2460000000000004</v>
      </c>
      <c r="M458" s="256">
        <f t="shared" si="22"/>
        <v>14</v>
      </c>
      <c r="N458" s="314">
        <f t="shared" si="23"/>
        <v>66.042857142857144</v>
      </c>
    </row>
    <row r="459" spans="1:14" ht="25.5" x14ac:dyDescent="0.25">
      <c r="A459" s="163">
        <v>454</v>
      </c>
      <c r="B459" s="173" t="s">
        <v>461</v>
      </c>
      <c r="C459" s="270" t="s">
        <v>474</v>
      </c>
      <c r="D459" s="312">
        <v>9.129999999999999</v>
      </c>
      <c r="E459" s="249">
        <v>12</v>
      </c>
      <c r="F459" s="313">
        <v>76.083333333333329</v>
      </c>
      <c r="G459" s="261" t="s">
        <v>461</v>
      </c>
      <c r="H459" s="158" t="s">
        <v>474</v>
      </c>
      <c r="I459" s="312">
        <v>1.9500000000000002</v>
      </c>
      <c r="J459" s="139">
        <v>2</v>
      </c>
      <c r="K459" s="313">
        <v>97.500000000000014</v>
      </c>
      <c r="L459" s="338">
        <f t="shared" si="21"/>
        <v>11.079999999999998</v>
      </c>
      <c r="M459" s="256">
        <f t="shared" si="22"/>
        <v>14</v>
      </c>
      <c r="N459" s="313">
        <f t="shared" si="23"/>
        <v>79.142857142857125</v>
      </c>
    </row>
    <row r="460" spans="1:14" ht="38.25" x14ac:dyDescent="0.25">
      <c r="A460" s="163">
        <v>455</v>
      </c>
      <c r="B460" s="173" t="s">
        <v>461</v>
      </c>
      <c r="C460" s="270" t="s">
        <v>475</v>
      </c>
      <c r="D460" s="312">
        <v>9.86</v>
      </c>
      <c r="E460" s="249">
        <v>12</v>
      </c>
      <c r="F460" s="313">
        <v>82.166666666666671</v>
      </c>
      <c r="G460" s="261" t="s">
        <v>461</v>
      </c>
      <c r="H460" s="158" t="s">
        <v>475</v>
      </c>
      <c r="I460" s="312">
        <v>2</v>
      </c>
      <c r="J460" s="139">
        <v>2</v>
      </c>
      <c r="K460" s="313">
        <v>100</v>
      </c>
      <c r="L460" s="338">
        <f t="shared" si="21"/>
        <v>11.86</v>
      </c>
      <c r="M460" s="256">
        <f t="shared" si="22"/>
        <v>14</v>
      </c>
      <c r="N460" s="313">
        <f t="shared" si="23"/>
        <v>84.714285714285708</v>
      </c>
    </row>
    <row r="461" spans="1:14" x14ac:dyDescent="0.25">
      <c r="A461" s="163">
        <v>456</v>
      </c>
      <c r="B461" s="173" t="s">
        <v>461</v>
      </c>
      <c r="C461" s="270" t="s">
        <v>476</v>
      </c>
      <c r="D461" s="312">
        <v>9.8950000000000014</v>
      </c>
      <c r="E461" s="249">
        <v>12</v>
      </c>
      <c r="F461" s="313">
        <v>82.458333333333343</v>
      </c>
      <c r="G461" s="257" t="s">
        <v>461</v>
      </c>
      <c r="H461" s="158" t="s">
        <v>476</v>
      </c>
      <c r="I461" s="312">
        <v>1.7410000000000001</v>
      </c>
      <c r="J461" s="139">
        <v>2</v>
      </c>
      <c r="K461" s="313">
        <v>87.050000000000011</v>
      </c>
      <c r="L461" s="338">
        <f t="shared" si="21"/>
        <v>11.636000000000001</v>
      </c>
      <c r="M461" s="256">
        <f t="shared" si="22"/>
        <v>14</v>
      </c>
      <c r="N461" s="313">
        <f t="shared" si="23"/>
        <v>83.114285714285714</v>
      </c>
    </row>
    <row r="462" spans="1:14" ht="25.5" x14ac:dyDescent="0.25">
      <c r="A462" s="163">
        <v>457</v>
      </c>
      <c r="B462" s="173" t="s">
        <v>461</v>
      </c>
      <c r="C462" s="296" t="s">
        <v>477</v>
      </c>
      <c r="D462" s="312">
        <v>8.1140000000000008</v>
      </c>
      <c r="E462" s="249">
        <v>12</v>
      </c>
      <c r="F462" s="314">
        <v>67.616666666666674</v>
      </c>
      <c r="G462" s="306" t="s">
        <v>461</v>
      </c>
      <c r="H462" s="332" t="s">
        <v>477</v>
      </c>
      <c r="I462" s="312">
        <v>1.4080000000000001</v>
      </c>
      <c r="J462" s="139">
        <v>2</v>
      </c>
      <c r="K462" s="314">
        <v>70.400000000000006</v>
      </c>
      <c r="L462" s="338">
        <f t="shared" si="21"/>
        <v>9.5220000000000002</v>
      </c>
      <c r="M462" s="256">
        <f t="shared" si="22"/>
        <v>14</v>
      </c>
      <c r="N462" s="314">
        <f t="shared" si="23"/>
        <v>68.01428571428572</v>
      </c>
    </row>
    <row r="463" spans="1:14" x14ac:dyDescent="0.25">
      <c r="A463" s="163">
        <v>458</v>
      </c>
      <c r="B463" s="173" t="s">
        <v>461</v>
      </c>
      <c r="C463" s="296" t="s">
        <v>478</v>
      </c>
      <c r="D463" s="312">
        <v>11.280000000000001</v>
      </c>
      <c r="E463" s="249">
        <v>12</v>
      </c>
      <c r="F463" s="313">
        <v>94</v>
      </c>
      <c r="G463" s="257" t="s">
        <v>461</v>
      </c>
      <c r="H463" s="332" t="s">
        <v>478</v>
      </c>
      <c r="I463" s="312">
        <v>0.8839999999999999</v>
      </c>
      <c r="J463" s="139">
        <v>2</v>
      </c>
      <c r="K463" s="315">
        <v>44.199999999999996</v>
      </c>
      <c r="L463" s="338">
        <f t="shared" si="21"/>
        <v>12.164000000000001</v>
      </c>
      <c r="M463" s="256">
        <f t="shared" si="22"/>
        <v>14</v>
      </c>
      <c r="N463" s="313">
        <f t="shared" si="23"/>
        <v>86.8857142857143</v>
      </c>
    </row>
    <row r="464" spans="1:14" x14ac:dyDescent="0.25">
      <c r="A464" s="163">
        <v>459</v>
      </c>
      <c r="B464" s="173" t="s">
        <v>461</v>
      </c>
      <c r="C464" s="270" t="s">
        <v>479</v>
      </c>
      <c r="D464" s="312">
        <v>9.0300000000000011</v>
      </c>
      <c r="E464" s="249">
        <v>12</v>
      </c>
      <c r="F464" s="313">
        <v>75.25</v>
      </c>
      <c r="G464" s="307" t="s">
        <v>461</v>
      </c>
      <c r="H464" s="158" t="s">
        <v>479</v>
      </c>
      <c r="I464" s="312">
        <v>1.9200000000000002</v>
      </c>
      <c r="J464" s="139">
        <v>2</v>
      </c>
      <c r="K464" s="313">
        <v>96.000000000000014</v>
      </c>
      <c r="L464" s="338">
        <f t="shared" si="21"/>
        <v>10.950000000000001</v>
      </c>
      <c r="M464" s="256">
        <f t="shared" si="22"/>
        <v>14</v>
      </c>
      <c r="N464" s="313">
        <f t="shared" si="23"/>
        <v>78.214285714285722</v>
      </c>
    </row>
    <row r="465" spans="1:14" x14ac:dyDescent="0.25">
      <c r="A465" s="163">
        <v>460</v>
      </c>
      <c r="B465" s="48" t="s">
        <v>461</v>
      </c>
      <c r="C465" s="297" t="s">
        <v>480</v>
      </c>
      <c r="D465" s="312">
        <v>8.8629999999999995</v>
      </c>
      <c r="E465" s="249">
        <v>12</v>
      </c>
      <c r="F465" s="314">
        <v>73.85833333333332</v>
      </c>
      <c r="G465" s="308" t="s">
        <v>461</v>
      </c>
      <c r="H465" s="333" t="s">
        <v>480</v>
      </c>
      <c r="I465" s="312">
        <v>1.964</v>
      </c>
      <c r="J465" s="139">
        <v>2</v>
      </c>
      <c r="K465" s="313">
        <v>98.2</v>
      </c>
      <c r="L465" s="338">
        <f t="shared" si="21"/>
        <v>10.827</v>
      </c>
      <c r="M465" s="256">
        <f t="shared" si="22"/>
        <v>14</v>
      </c>
      <c r="N465" s="313">
        <f t="shared" si="23"/>
        <v>77.335714285714289</v>
      </c>
    </row>
    <row r="466" spans="1:14" x14ac:dyDescent="0.25">
      <c r="A466" s="163">
        <v>461</v>
      </c>
      <c r="B466" s="183" t="s">
        <v>461</v>
      </c>
      <c r="C466" s="298" t="s">
        <v>481</v>
      </c>
      <c r="D466" s="312">
        <v>8.1030000000000015</v>
      </c>
      <c r="E466" s="249">
        <v>12</v>
      </c>
      <c r="F466" s="314">
        <v>67.525000000000006</v>
      </c>
      <c r="G466" s="309" t="s">
        <v>461</v>
      </c>
      <c r="H466" s="334" t="s">
        <v>481</v>
      </c>
      <c r="I466" s="312">
        <v>1.851</v>
      </c>
      <c r="J466" s="139">
        <v>2</v>
      </c>
      <c r="K466" s="313">
        <v>92.55</v>
      </c>
      <c r="L466" s="338">
        <f t="shared" si="21"/>
        <v>9.9540000000000006</v>
      </c>
      <c r="M466" s="256">
        <f t="shared" si="22"/>
        <v>14</v>
      </c>
      <c r="N466" s="314">
        <f t="shared" si="23"/>
        <v>71.100000000000009</v>
      </c>
    </row>
    <row r="467" spans="1:14" x14ac:dyDescent="0.25">
      <c r="A467" s="163">
        <v>462</v>
      </c>
      <c r="B467" s="173" t="s">
        <v>461</v>
      </c>
      <c r="C467" s="270" t="s">
        <v>482</v>
      </c>
      <c r="D467" s="312">
        <v>9.2490000000000006</v>
      </c>
      <c r="E467" s="249">
        <v>12</v>
      </c>
      <c r="F467" s="313">
        <v>77.075000000000003</v>
      </c>
      <c r="G467" s="257" t="s">
        <v>461</v>
      </c>
      <c r="H467" s="158" t="s">
        <v>482</v>
      </c>
      <c r="I467" s="312">
        <v>1.7450000000000003</v>
      </c>
      <c r="J467" s="139">
        <v>2</v>
      </c>
      <c r="K467" s="313">
        <v>87.250000000000014</v>
      </c>
      <c r="L467" s="338">
        <f t="shared" si="21"/>
        <v>10.994000000000002</v>
      </c>
      <c r="M467" s="256">
        <f t="shared" si="22"/>
        <v>14</v>
      </c>
      <c r="N467" s="313">
        <f t="shared" si="23"/>
        <v>78.528571428571439</v>
      </c>
    </row>
    <row r="468" spans="1:14" x14ac:dyDescent="0.25">
      <c r="A468" s="163">
        <v>463</v>
      </c>
      <c r="B468" s="173" t="s">
        <v>461</v>
      </c>
      <c r="C468" s="270" t="s">
        <v>483</v>
      </c>
      <c r="D468" s="312">
        <v>10.09</v>
      </c>
      <c r="E468" s="249">
        <v>12</v>
      </c>
      <c r="F468" s="313">
        <v>84.083333333333329</v>
      </c>
      <c r="G468" s="257" t="s">
        <v>461</v>
      </c>
      <c r="H468" s="158" t="s">
        <v>483</v>
      </c>
      <c r="I468" s="312">
        <v>1.4630000000000001</v>
      </c>
      <c r="J468" s="139">
        <v>2</v>
      </c>
      <c r="K468" s="314">
        <v>73.150000000000006</v>
      </c>
      <c r="L468" s="338">
        <f t="shared" si="21"/>
        <v>11.553000000000001</v>
      </c>
      <c r="M468" s="256">
        <f t="shared" si="22"/>
        <v>14</v>
      </c>
      <c r="N468" s="313">
        <f t="shared" si="23"/>
        <v>82.521428571428572</v>
      </c>
    </row>
    <row r="469" spans="1:14" x14ac:dyDescent="0.25">
      <c r="A469" s="163">
        <v>464</v>
      </c>
      <c r="B469" s="173" t="s">
        <v>461</v>
      </c>
      <c r="C469" s="270" t="s">
        <v>484</v>
      </c>
      <c r="D469" s="312">
        <v>8.6709999999999994</v>
      </c>
      <c r="E469" s="249">
        <v>12</v>
      </c>
      <c r="F469" s="314">
        <v>72.258333333333326</v>
      </c>
      <c r="G469" s="257" t="s">
        <v>461</v>
      </c>
      <c r="H469" s="158" t="s">
        <v>484</v>
      </c>
      <c r="I469" s="312">
        <v>1.8129999999999999</v>
      </c>
      <c r="J469" s="139">
        <v>2</v>
      </c>
      <c r="K469" s="313">
        <v>90.649999999999991</v>
      </c>
      <c r="L469" s="338">
        <f t="shared" si="21"/>
        <v>10.484</v>
      </c>
      <c r="M469" s="256">
        <f t="shared" si="22"/>
        <v>14</v>
      </c>
      <c r="N469" s="314">
        <f t="shared" si="23"/>
        <v>74.885714285714286</v>
      </c>
    </row>
    <row r="470" spans="1:14" ht="25.5" x14ac:dyDescent="0.25">
      <c r="A470" s="163">
        <v>465</v>
      </c>
      <c r="B470" s="173" t="s">
        <v>461</v>
      </c>
      <c r="C470" s="270" t="s">
        <v>485</v>
      </c>
      <c r="D470" s="312">
        <v>9.7690000000000001</v>
      </c>
      <c r="E470" s="249">
        <v>12</v>
      </c>
      <c r="F470" s="313">
        <v>81.408333333333331</v>
      </c>
      <c r="G470" s="257" t="s">
        <v>461</v>
      </c>
      <c r="H470" s="158" t="s">
        <v>485</v>
      </c>
      <c r="I470" s="312">
        <v>1.6039999999999999</v>
      </c>
      <c r="J470" s="139">
        <v>2</v>
      </c>
      <c r="K470" s="313">
        <v>80.199999999999989</v>
      </c>
      <c r="L470" s="338">
        <f t="shared" si="21"/>
        <v>11.372999999999999</v>
      </c>
      <c r="M470" s="256">
        <f t="shared" si="22"/>
        <v>14</v>
      </c>
      <c r="N470" s="313">
        <f t="shared" si="23"/>
        <v>81.23571428571428</v>
      </c>
    </row>
    <row r="471" spans="1:14" x14ac:dyDescent="0.25">
      <c r="A471" s="163">
        <v>466</v>
      </c>
      <c r="B471" s="173" t="s">
        <v>461</v>
      </c>
      <c r="C471" s="270" t="s">
        <v>486</v>
      </c>
      <c r="D471" s="312">
        <v>8.5830000000000002</v>
      </c>
      <c r="E471" s="249">
        <v>12</v>
      </c>
      <c r="F471" s="314">
        <v>71.525000000000006</v>
      </c>
      <c r="G471" s="257" t="s">
        <v>461</v>
      </c>
      <c r="H471" s="158" t="s">
        <v>486</v>
      </c>
      <c r="I471" s="312">
        <v>1.859</v>
      </c>
      <c r="J471" s="139">
        <v>2</v>
      </c>
      <c r="K471" s="313">
        <v>92.95</v>
      </c>
      <c r="L471" s="338">
        <f t="shared" si="21"/>
        <v>10.442</v>
      </c>
      <c r="M471" s="256">
        <f t="shared" si="22"/>
        <v>14</v>
      </c>
      <c r="N471" s="314">
        <f t="shared" si="23"/>
        <v>74.585714285714289</v>
      </c>
    </row>
    <row r="472" spans="1:14" ht="25.5" x14ac:dyDescent="0.25">
      <c r="A472" s="163">
        <v>467</v>
      </c>
      <c r="B472" s="173" t="s">
        <v>461</v>
      </c>
      <c r="C472" s="270" t="s">
        <v>487</v>
      </c>
      <c r="D472" s="312">
        <v>8.7309999999999999</v>
      </c>
      <c r="E472" s="249">
        <v>12</v>
      </c>
      <c r="F472" s="314">
        <v>72.75833333333334</v>
      </c>
      <c r="G472" s="257" t="s">
        <v>461</v>
      </c>
      <c r="H472" s="158" t="s">
        <v>487</v>
      </c>
      <c r="I472" s="312">
        <v>1.3660000000000001</v>
      </c>
      <c r="J472" s="139">
        <v>2</v>
      </c>
      <c r="K472" s="314">
        <v>68.300000000000011</v>
      </c>
      <c r="L472" s="338">
        <f t="shared" si="21"/>
        <v>10.097</v>
      </c>
      <c r="M472" s="256">
        <f t="shared" si="22"/>
        <v>14</v>
      </c>
      <c r="N472" s="314">
        <f t="shared" si="23"/>
        <v>72.121428571428567</v>
      </c>
    </row>
    <row r="473" spans="1:14" ht="38.25" x14ac:dyDescent="0.25">
      <c r="A473" s="163">
        <v>468</v>
      </c>
      <c r="B473" s="173" t="s">
        <v>461</v>
      </c>
      <c r="C473" s="270" t="s">
        <v>488</v>
      </c>
      <c r="D473" s="312">
        <v>9.4200000000000017</v>
      </c>
      <c r="E473" s="249">
        <v>12</v>
      </c>
      <c r="F473" s="313">
        <v>78.500000000000014</v>
      </c>
      <c r="G473" s="310" t="s">
        <v>461</v>
      </c>
      <c r="H473" s="158" t="s">
        <v>488</v>
      </c>
      <c r="I473" s="312">
        <v>1.46</v>
      </c>
      <c r="J473" s="139">
        <v>2</v>
      </c>
      <c r="K473" s="314">
        <v>73</v>
      </c>
      <c r="L473" s="338">
        <f t="shared" si="21"/>
        <v>10.880000000000003</v>
      </c>
      <c r="M473" s="256">
        <f t="shared" si="22"/>
        <v>14</v>
      </c>
      <c r="N473" s="313">
        <f t="shared" si="23"/>
        <v>77.714285714285737</v>
      </c>
    </row>
    <row r="474" spans="1:14" x14ac:dyDescent="0.25">
      <c r="A474" s="163">
        <v>469</v>
      </c>
      <c r="B474" s="173" t="s">
        <v>461</v>
      </c>
      <c r="C474" s="270" t="s">
        <v>489</v>
      </c>
      <c r="D474" s="312">
        <v>8.8569999999999993</v>
      </c>
      <c r="E474" s="249">
        <v>12</v>
      </c>
      <c r="F474" s="314">
        <v>73.808333333333337</v>
      </c>
      <c r="G474" s="257" t="s">
        <v>461</v>
      </c>
      <c r="H474" s="158" t="s">
        <v>489</v>
      </c>
      <c r="I474" s="312">
        <v>0.97199999999999998</v>
      </c>
      <c r="J474" s="139">
        <v>2</v>
      </c>
      <c r="K474" s="315">
        <v>48.6</v>
      </c>
      <c r="L474" s="338">
        <f t="shared" si="21"/>
        <v>9.8289999999999988</v>
      </c>
      <c r="M474" s="256">
        <f t="shared" si="22"/>
        <v>14</v>
      </c>
      <c r="N474" s="314">
        <f t="shared" si="23"/>
        <v>70.207142857142841</v>
      </c>
    </row>
    <row r="475" spans="1:14" ht="25.5" x14ac:dyDescent="0.25">
      <c r="A475" s="163">
        <v>470</v>
      </c>
      <c r="B475" s="173" t="s">
        <v>461</v>
      </c>
      <c r="C475" s="270" t="s">
        <v>490</v>
      </c>
      <c r="D475" s="312">
        <v>11</v>
      </c>
      <c r="E475" s="249">
        <v>12</v>
      </c>
      <c r="F475" s="313">
        <v>91.666666666666657</v>
      </c>
      <c r="G475" s="257" t="s">
        <v>461</v>
      </c>
      <c r="H475" s="158" t="s">
        <v>490</v>
      </c>
      <c r="I475" s="312">
        <v>1.831</v>
      </c>
      <c r="J475" s="139">
        <v>2</v>
      </c>
      <c r="K475" s="313">
        <v>91.55</v>
      </c>
      <c r="L475" s="338">
        <f t="shared" si="21"/>
        <v>12.831</v>
      </c>
      <c r="M475" s="256">
        <f t="shared" si="22"/>
        <v>14</v>
      </c>
      <c r="N475" s="313">
        <f t="shared" si="23"/>
        <v>91.649999999999991</v>
      </c>
    </row>
    <row r="476" spans="1:14" x14ac:dyDescent="0.25">
      <c r="A476" s="163">
        <v>471</v>
      </c>
      <c r="B476" s="173" t="s">
        <v>461</v>
      </c>
      <c r="C476" s="270" t="s">
        <v>491</v>
      </c>
      <c r="D476" s="312">
        <v>9.6330000000000009</v>
      </c>
      <c r="E476" s="249">
        <v>12</v>
      </c>
      <c r="F476" s="313">
        <v>80.275000000000006</v>
      </c>
      <c r="G476" s="257" t="s">
        <v>461</v>
      </c>
      <c r="H476" s="158" t="s">
        <v>491</v>
      </c>
      <c r="I476" s="312">
        <v>1.5309999999999999</v>
      </c>
      <c r="J476" s="139">
        <v>2</v>
      </c>
      <c r="K476" s="313">
        <v>76.55</v>
      </c>
      <c r="L476" s="338">
        <f t="shared" si="21"/>
        <v>11.164000000000001</v>
      </c>
      <c r="M476" s="256">
        <f t="shared" si="22"/>
        <v>14</v>
      </c>
      <c r="N476" s="313">
        <f t="shared" si="23"/>
        <v>79.742857142857147</v>
      </c>
    </row>
    <row r="477" spans="1:14" ht="25.5" x14ac:dyDescent="0.25">
      <c r="A477" s="163">
        <v>472</v>
      </c>
      <c r="B477" s="173" t="s">
        <v>461</v>
      </c>
      <c r="C477" s="270" t="s">
        <v>492</v>
      </c>
      <c r="D477" s="312">
        <v>8.7769999999999992</v>
      </c>
      <c r="E477" s="249">
        <v>12</v>
      </c>
      <c r="F477" s="314">
        <v>73.141666666666666</v>
      </c>
      <c r="G477" s="257" t="s">
        <v>461</v>
      </c>
      <c r="H477" s="158" t="s">
        <v>492</v>
      </c>
      <c r="I477" s="312">
        <v>1.4919999999999998</v>
      </c>
      <c r="J477" s="139">
        <v>2</v>
      </c>
      <c r="K477" s="314">
        <v>74.599999999999994</v>
      </c>
      <c r="L477" s="338">
        <f t="shared" si="21"/>
        <v>10.268999999999998</v>
      </c>
      <c r="M477" s="256">
        <f t="shared" si="22"/>
        <v>14</v>
      </c>
      <c r="N477" s="314">
        <f t="shared" si="23"/>
        <v>73.349999999999994</v>
      </c>
    </row>
    <row r="478" spans="1:14" x14ac:dyDescent="0.25">
      <c r="A478" s="163">
        <v>473</v>
      </c>
      <c r="B478" s="173" t="s">
        <v>461</v>
      </c>
      <c r="C478" s="270" t="s">
        <v>493</v>
      </c>
      <c r="D478" s="312">
        <v>8.7539999999999996</v>
      </c>
      <c r="E478" s="249">
        <v>12</v>
      </c>
      <c r="F478" s="314">
        <v>72.949999999999989</v>
      </c>
      <c r="G478" s="257" t="s">
        <v>461</v>
      </c>
      <c r="H478" s="158" t="s">
        <v>493</v>
      </c>
      <c r="I478" s="312">
        <v>1.8399999999999999</v>
      </c>
      <c r="J478" s="139">
        <v>2</v>
      </c>
      <c r="K478" s="313">
        <v>92</v>
      </c>
      <c r="L478" s="338">
        <f t="shared" si="21"/>
        <v>10.593999999999999</v>
      </c>
      <c r="M478" s="256">
        <f t="shared" si="22"/>
        <v>14</v>
      </c>
      <c r="N478" s="313">
        <f t="shared" si="23"/>
        <v>75.671428571428564</v>
      </c>
    </row>
    <row r="479" spans="1:14" x14ac:dyDescent="0.25">
      <c r="A479" s="163">
        <v>474</v>
      </c>
      <c r="B479" s="173" t="s">
        <v>461</v>
      </c>
      <c r="C479" s="270" t="s">
        <v>494</v>
      </c>
      <c r="D479" s="312">
        <v>8.7289999999999992</v>
      </c>
      <c r="E479" s="249">
        <v>12</v>
      </c>
      <c r="F479" s="314">
        <v>72.74166666666666</v>
      </c>
      <c r="G479" s="257" t="s">
        <v>461</v>
      </c>
      <c r="H479" s="158" t="s">
        <v>494</v>
      </c>
      <c r="I479" s="312">
        <v>1.8719999999999999</v>
      </c>
      <c r="J479" s="139">
        <v>2</v>
      </c>
      <c r="K479" s="313">
        <v>93.6</v>
      </c>
      <c r="L479" s="338">
        <f t="shared" si="21"/>
        <v>10.600999999999999</v>
      </c>
      <c r="M479" s="256">
        <f t="shared" si="22"/>
        <v>14</v>
      </c>
      <c r="N479" s="313">
        <f t="shared" si="23"/>
        <v>75.721428571428561</v>
      </c>
    </row>
    <row r="480" spans="1:14" x14ac:dyDescent="0.25">
      <c r="A480" s="163">
        <v>475</v>
      </c>
      <c r="B480" s="173" t="s">
        <v>461</v>
      </c>
      <c r="C480" s="270" t="s">
        <v>495</v>
      </c>
      <c r="D480" s="312">
        <v>7.125</v>
      </c>
      <c r="E480" s="249">
        <v>12</v>
      </c>
      <c r="F480" s="314">
        <v>59.375</v>
      </c>
      <c r="G480" s="310" t="s">
        <v>461</v>
      </c>
      <c r="H480" s="158" t="s">
        <v>495</v>
      </c>
      <c r="I480" s="312">
        <v>0.72700000000000009</v>
      </c>
      <c r="J480" s="139">
        <v>2</v>
      </c>
      <c r="K480" s="315">
        <v>36.35</v>
      </c>
      <c r="L480" s="338">
        <f t="shared" si="21"/>
        <v>7.8520000000000003</v>
      </c>
      <c r="M480" s="256">
        <f t="shared" si="22"/>
        <v>14</v>
      </c>
      <c r="N480" s="314">
        <f t="shared" si="23"/>
        <v>56.085714285714282</v>
      </c>
    </row>
    <row r="481" spans="1:14" x14ac:dyDescent="0.25">
      <c r="A481" s="163">
        <v>476</v>
      </c>
      <c r="B481" s="173" t="s">
        <v>461</v>
      </c>
      <c r="C481" s="270" t="s">
        <v>496</v>
      </c>
      <c r="D481" s="312">
        <v>10.007</v>
      </c>
      <c r="E481" s="249">
        <v>12</v>
      </c>
      <c r="F481" s="313">
        <v>83.391666666666666</v>
      </c>
      <c r="G481" s="257" t="s">
        <v>461</v>
      </c>
      <c r="H481" s="158" t="s">
        <v>496</v>
      </c>
      <c r="I481" s="312">
        <v>1.73</v>
      </c>
      <c r="J481" s="139">
        <v>2</v>
      </c>
      <c r="K481" s="313">
        <v>86.5</v>
      </c>
      <c r="L481" s="338">
        <f t="shared" si="21"/>
        <v>11.737</v>
      </c>
      <c r="M481" s="256">
        <f t="shared" si="22"/>
        <v>14</v>
      </c>
      <c r="N481" s="313">
        <f t="shared" si="23"/>
        <v>83.835714285714289</v>
      </c>
    </row>
    <row r="482" spans="1:14" x14ac:dyDescent="0.25">
      <c r="A482" s="163">
        <v>477</v>
      </c>
      <c r="B482" s="173" t="s">
        <v>461</v>
      </c>
      <c r="C482" s="270" t="s">
        <v>497</v>
      </c>
      <c r="D482" s="312">
        <v>8.5499999999999989</v>
      </c>
      <c r="E482" s="249">
        <v>12</v>
      </c>
      <c r="F482" s="314">
        <v>71.249999999999986</v>
      </c>
      <c r="G482" s="257" t="s">
        <v>461</v>
      </c>
      <c r="H482" s="158" t="s">
        <v>497</v>
      </c>
      <c r="I482" s="312">
        <v>1.6099999999999999</v>
      </c>
      <c r="J482" s="139">
        <v>2</v>
      </c>
      <c r="K482" s="313">
        <v>80.5</v>
      </c>
      <c r="L482" s="338">
        <f t="shared" si="21"/>
        <v>10.159999999999998</v>
      </c>
      <c r="M482" s="256">
        <f t="shared" si="22"/>
        <v>14</v>
      </c>
      <c r="N482" s="314">
        <f t="shared" si="23"/>
        <v>72.571428571428569</v>
      </c>
    </row>
    <row r="483" spans="1:14" ht="25.5" x14ac:dyDescent="0.25">
      <c r="A483" s="163">
        <v>478</v>
      </c>
      <c r="B483" s="173" t="s">
        <v>461</v>
      </c>
      <c r="C483" s="270" t="s">
        <v>498</v>
      </c>
      <c r="D483" s="312">
        <v>8.8040000000000003</v>
      </c>
      <c r="E483" s="249">
        <v>12</v>
      </c>
      <c r="F483" s="314">
        <v>73.366666666666674</v>
      </c>
      <c r="G483" s="257" t="s">
        <v>461</v>
      </c>
      <c r="H483" s="158" t="s">
        <v>498</v>
      </c>
      <c r="I483" s="312">
        <v>1.744</v>
      </c>
      <c r="J483" s="139">
        <v>2</v>
      </c>
      <c r="K483" s="313">
        <v>87.2</v>
      </c>
      <c r="L483" s="338">
        <f t="shared" si="21"/>
        <v>10.548</v>
      </c>
      <c r="M483" s="256">
        <f t="shared" si="22"/>
        <v>14</v>
      </c>
      <c r="N483" s="313">
        <f t="shared" si="23"/>
        <v>75.342857142857142</v>
      </c>
    </row>
    <row r="484" spans="1:14" x14ac:dyDescent="0.25">
      <c r="A484" s="163">
        <v>479</v>
      </c>
      <c r="B484" s="173" t="s">
        <v>461</v>
      </c>
      <c r="C484" s="270" t="s">
        <v>499</v>
      </c>
      <c r="D484" s="312">
        <v>8.9550000000000001</v>
      </c>
      <c r="E484" s="249">
        <v>12</v>
      </c>
      <c r="F484" s="314">
        <v>74.625</v>
      </c>
      <c r="G484" s="310" t="s">
        <v>461</v>
      </c>
      <c r="H484" s="158" t="s">
        <v>499</v>
      </c>
      <c r="I484" s="312">
        <v>1.4450000000000001</v>
      </c>
      <c r="J484" s="139">
        <v>2</v>
      </c>
      <c r="K484" s="314">
        <v>72.25</v>
      </c>
      <c r="L484" s="338">
        <f t="shared" si="21"/>
        <v>10.4</v>
      </c>
      <c r="M484" s="256">
        <f t="shared" si="22"/>
        <v>14</v>
      </c>
      <c r="N484" s="314">
        <f t="shared" si="23"/>
        <v>74.285714285714292</v>
      </c>
    </row>
    <row r="485" spans="1:14" ht="38.25" x14ac:dyDescent="0.25">
      <c r="A485" s="163">
        <v>480</v>
      </c>
      <c r="B485" s="173" t="s">
        <v>461</v>
      </c>
      <c r="C485" s="270" t="s">
        <v>500</v>
      </c>
      <c r="D485" s="312">
        <v>9.4120000000000008</v>
      </c>
      <c r="E485" s="249">
        <v>12</v>
      </c>
      <c r="F485" s="313">
        <v>78.433333333333337</v>
      </c>
      <c r="G485" s="257" t="s">
        <v>461</v>
      </c>
      <c r="H485" s="158" t="s">
        <v>500</v>
      </c>
      <c r="I485" s="312">
        <v>1.0690000000000002</v>
      </c>
      <c r="J485" s="139">
        <v>2</v>
      </c>
      <c r="K485" s="314">
        <v>53.45000000000001</v>
      </c>
      <c r="L485" s="338">
        <f t="shared" si="21"/>
        <v>10.481000000000002</v>
      </c>
      <c r="M485" s="256">
        <f t="shared" si="22"/>
        <v>14</v>
      </c>
      <c r="N485" s="314">
        <f t="shared" si="23"/>
        <v>74.864285714285728</v>
      </c>
    </row>
    <row r="486" spans="1:14" x14ac:dyDescent="0.25">
      <c r="A486" s="163">
        <v>481</v>
      </c>
      <c r="B486" s="187" t="s">
        <v>461</v>
      </c>
      <c r="C486" s="299" t="s">
        <v>501</v>
      </c>
      <c r="D486" s="312">
        <v>7.9809999999999999</v>
      </c>
      <c r="E486" s="249">
        <v>12</v>
      </c>
      <c r="F486" s="314">
        <v>66.50833333333334</v>
      </c>
      <c r="G486" s="311" t="s">
        <v>461</v>
      </c>
      <c r="H486" s="335" t="s">
        <v>501</v>
      </c>
      <c r="I486" s="312">
        <v>1.7070000000000001</v>
      </c>
      <c r="J486" s="139">
        <v>2</v>
      </c>
      <c r="K486" s="313">
        <v>85.350000000000009</v>
      </c>
      <c r="L486" s="338">
        <f t="shared" si="21"/>
        <v>9.6880000000000006</v>
      </c>
      <c r="M486" s="256">
        <f t="shared" si="22"/>
        <v>14</v>
      </c>
      <c r="N486" s="314">
        <f t="shared" si="23"/>
        <v>69.2</v>
      </c>
    </row>
    <row r="487" spans="1:14" ht="25.5" x14ac:dyDescent="0.25">
      <c r="A487" s="163">
        <v>482</v>
      </c>
      <c r="B487" s="173" t="s">
        <v>461</v>
      </c>
      <c r="C487" s="270" t="s">
        <v>502</v>
      </c>
      <c r="D487" s="312">
        <v>9.8789999999999996</v>
      </c>
      <c r="E487" s="249">
        <v>12</v>
      </c>
      <c r="F487" s="313">
        <v>82.324999999999989</v>
      </c>
      <c r="G487" s="310" t="s">
        <v>461</v>
      </c>
      <c r="H487" s="158" t="s">
        <v>502</v>
      </c>
      <c r="I487" s="312">
        <v>1.6280000000000001</v>
      </c>
      <c r="J487" s="139">
        <v>2</v>
      </c>
      <c r="K487" s="313">
        <v>81.400000000000006</v>
      </c>
      <c r="L487" s="338">
        <f t="shared" si="21"/>
        <v>11.507</v>
      </c>
      <c r="M487" s="256">
        <f t="shared" si="22"/>
        <v>14</v>
      </c>
      <c r="N487" s="313">
        <f t="shared" si="23"/>
        <v>82.19285714285715</v>
      </c>
    </row>
    <row r="488" spans="1:14" ht="38.25" x14ac:dyDescent="0.25">
      <c r="A488" s="163">
        <v>483</v>
      </c>
      <c r="B488" s="193" t="s">
        <v>461</v>
      </c>
      <c r="C488" s="270" t="s">
        <v>503</v>
      </c>
      <c r="D488" s="312">
        <v>9.4600000000000009</v>
      </c>
      <c r="E488" s="249">
        <v>12</v>
      </c>
      <c r="F488" s="313">
        <v>78.833333333333343</v>
      </c>
      <c r="G488" s="310" t="s">
        <v>461</v>
      </c>
      <c r="H488" s="158" t="s">
        <v>503</v>
      </c>
      <c r="I488" s="312">
        <v>1.4860000000000002</v>
      </c>
      <c r="J488" s="139">
        <v>2</v>
      </c>
      <c r="K488" s="314">
        <v>74.300000000000011</v>
      </c>
      <c r="L488" s="338">
        <f t="shared" si="21"/>
        <v>10.946000000000002</v>
      </c>
      <c r="M488" s="256">
        <f t="shared" si="22"/>
        <v>14</v>
      </c>
      <c r="N488" s="313">
        <f t="shared" si="23"/>
        <v>78.185714285714297</v>
      </c>
    </row>
    <row r="489" spans="1:14" x14ac:dyDescent="0.25">
      <c r="A489" s="163">
        <v>484</v>
      </c>
      <c r="B489" s="213" t="s">
        <v>143</v>
      </c>
      <c r="C489" s="290" t="s">
        <v>144</v>
      </c>
      <c r="D489" s="312">
        <v>12</v>
      </c>
      <c r="E489" s="249">
        <v>12</v>
      </c>
      <c r="F489" s="313">
        <v>100</v>
      </c>
      <c r="G489" s="46" t="s">
        <v>143</v>
      </c>
      <c r="H489" s="324" t="s">
        <v>144</v>
      </c>
      <c r="I489" s="312">
        <v>1.649</v>
      </c>
      <c r="J489" s="139">
        <v>2</v>
      </c>
      <c r="K489" s="313">
        <v>82.45</v>
      </c>
      <c r="L489" s="338">
        <f t="shared" si="21"/>
        <v>13.649000000000001</v>
      </c>
      <c r="M489" s="256">
        <f t="shared" si="22"/>
        <v>14</v>
      </c>
      <c r="N489" s="313">
        <f t="shared" si="23"/>
        <v>97.492857142857147</v>
      </c>
    </row>
    <row r="490" spans="1:14" ht="25.5" x14ac:dyDescent="0.25">
      <c r="A490" s="163">
        <v>485</v>
      </c>
      <c r="B490" s="213" t="s">
        <v>143</v>
      </c>
      <c r="C490" s="290" t="s">
        <v>648</v>
      </c>
      <c r="D490" s="312">
        <v>11.9</v>
      </c>
      <c r="E490" s="249">
        <v>12</v>
      </c>
      <c r="F490" s="313">
        <v>99.166666666666671</v>
      </c>
      <c r="G490" s="46" t="s">
        <v>143</v>
      </c>
      <c r="H490" s="324" t="s">
        <v>145</v>
      </c>
      <c r="I490" s="312">
        <v>1.734</v>
      </c>
      <c r="J490" s="139">
        <v>2</v>
      </c>
      <c r="K490" s="313">
        <v>86.7</v>
      </c>
      <c r="L490" s="338">
        <f t="shared" si="21"/>
        <v>13.634</v>
      </c>
      <c r="M490" s="256">
        <f t="shared" si="22"/>
        <v>14</v>
      </c>
      <c r="N490" s="313">
        <f t="shared" si="23"/>
        <v>97.385714285714286</v>
      </c>
    </row>
    <row r="491" spans="1:14" x14ac:dyDescent="0.25">
      <c r="A491" s="163">
        <v>486</v>
      </c>
      <c r="B491" s="213" t="s">
        <v>143</v>
      </c>
      <c r="C491" s="290" t="s">
        <v>146</v>
      </c>
      <c r="D491" s="312">
        <v>11.76</v>
      </c>
      <c r="E491" s="249">
        <v>12</v>
      </c>
      <c r="F491" s="313">
        <v>98</v>
      </c>
      <c r="G491" s="46" t="s">
        <v>143</v>
      </c>
      <c r="H491" s="324" t="s">
        <v>146</v>
      </c>
      <c r="I491" s="312">
        <v>1.6</v>
      </c>
      <c r="J491" s="139">
        <v>2</v>
      </c>
      <c r="K491" s="313">
        <v>80</v>
      </c>
      <c r="L491" s="338">
        <f t="shared" si="21"/>
        <v>13.36</v>
      </c>
      <c r="M491" s="256">
        <f t="shared" si="22"/>
        <v>14</v>
      </c>
      <c r="N491" s="313">
        <f t="shared" si="23"/>
        <v>95.428571428571431</v>
      </c>
    </row>
    <row r="492" spans="1:14" x14ac:dyDescent="0.25">
      <c r="A492" s="163">
        <v>487</v>
      </c>
      <c r="B492" s="213" t="s">
        <v>143</v>
      </c>
      <c r="C492" s="290" t="s">
        <v>147</v>
      </c>
      <c r="D492" s="312">
        <v>9.5500000000000007</v>
      </c>
      <c r="E492" s="249">
        <v>12</v>
      </c>
      <c r="F492" s="313">
        <v>79.583333333333343</v>
      </c>
      <c r="G492" s="46" t="s">
        <v>143</v>
      </c>
      <c r="H492" s="324" t="s">
        <v>147</v>
      </c>
      <c r="I492" s="312">
        <v>1.837</v>
      </c>
      <c r="J492" s="139">
        <v>2</v>
      </c>
      <c r="K492" s="313">
        <v>91.85</v>
      </c>
      <c r="L492" s="338">
        <f t="shared" si="21"/>
        <v>11.387</v>
      </c>
      <c r="M492" s="256">
        <f t="shared" si="22"/>
        <v>14</v>
      </c>
      <c r="N492" s="313">
        <f t="shared" si="23"/>
        <v>81.335714285714289</v>
      </c>
    </row>
    <row r="493" spans="1:14" x14ac:dyDescent="0.25">
      <c r="A493" s="163">
        <v>488</v>
      </c>
      <c r="B493" s="213" t="s">
        <v>143</v>
      </c>
      <c r="C493" s="290" t="s">
        <v>148</v>
      </c>
      <c r="D493" s="312">
        <v>11.365</v>
      </c>
      <c r="E493" s="249">
        <v>12</v>
      </c>
      <c r="F493" s="313">
        <v>94.708333333333343</v>
      </c>
      <c r="G493" s="46" t="s">
        <v>143</v>
      </c>
      <c r="H493" s="324" t="s">
        <v>148</v>
      </c>
      <c r="I493" s="312">
        <v>1.85</v>
      </c>
      <c r="J493" s="139">
        <v>2</v>
      </c>
      <c r="K493" s="313">
        <v>92.5</v>
      </c>
      <c r="L493" s="338">
        <f t="shared" si="21"/>
        <v>13.215</v>
      </c>
      <c r="M493" s="256">
        <f t="shared" si="22"/>
        <v>14</v>
      </c>
      <c r="N493" s="313">
        <f t="shared" si="23"/>
        <v>94.392857142857139</v>
      </c>
    </row>
    <row r="494" spans="1:14" x14ac:dyDescent="0.25">
      <c r="A494" s="163">
        <v>489</v>
      </c>
      <c r="B494" s="213" t="s">
        <v>143</v>
      </c>
      <c r="C494" s="290" t="s">
        <v>149</v>
      </c>
      <c r="D494" s="312">
        <v>11.63</v>
      </c>
      <c r="E494" s="249">
        <v>12</v>
      </c>
      <c r="F494" s="313">
        <v>96.916666666666671</v>
      </c>
      <c r="G494" s="46" t="s">
        <v>143</v>
      </c>
      <c r="H494" s="324" t="s">
        <v>149</v>
      </c>
      <c r="I494" s="312">
        <v>1.7010000000000001</v>
      </c>
      <c r="J494" s="139">
        <v>2</v>
      </c>
      <c r="K494" s="313">
        <v>85.05</v>
      </c>
      <c r="L494" s="338">
        <f t="shared" si="21"/>
        <v>13.331000000000001</v>
      </c>
      <c r="M494" s="256">
        <f t="shared" si="22"/>
        <v>14</v>
      </c>
      <c r="N494" s="313">
        <f t="shared" si="23"/>
        <v>95.221428571428575</v>
      </c>
    </row>
    <row r="495" spans="1:14" x14ac:dyDescent="0.25">
      <c r="A495" s="163">
        <v>490</v>
      </c>
      <c r="B495" s="213" t="s">
        <v>143</v>
      </c>
      <c r="C495" s="290" t="s">
        <v>150</v>
      </c>
      <c r="D495" s="312">
        <v>10.650000000000002</v>
      </c>
      <c r="E495" s="249">
        <v>12</v>
      </c>
      <c r="F495" s="313">
        <v>88.750000000000014</v>
      </c>
      <c r="G495" s="46" t="s">
        <v>143</v>
      </c>
      <c r="H495" s="324" t="s">
        <v>150</v>
      </c>
      <c r="I495" s="312">
        <v>1.8120000000000001</v>
      </c>
      <c r="J495" s="139">
        <v>2</v>
      </c>
      <c r="K495" s="313">
        <v>90.600000000000009</v>
      </c>
      <c r="L495" s="338">
        <f t="shared" si="21"/>
        <v>12.462000000000002</v>
      </c>
      <c r="M495" s="256">
        <f t="shared" si="22"/>
        <v>14</v>
      </c>
      <c r="N495" s="313">
        <f t="shared" si="23"/>
        <v>89.01428571428572</v>
      </c>
    </row>
    <row r="496" spans="1:14" x14ac:dyDescent="0.25">
      <c r="A496" s="163">
        <v>491</v>
      </c>
      <c r="B496" s="213" t="s">
        <v>143</v>
      </c>
      <c r="C496" s="291" t="s">
        <v>151</v>
      </c>
      <c r="D496" s="312">
        <v>12</v>
      </c>
      <c r="E496" s="249">
        <v>12</v>
      </c>
      <c r="F496" s="313">
        <v>100</v>
      </c>
      <c r="G496" s="46" t="s">
        <v>143</v>
      </c>
      <c r="H496" s="324" t="s">
        <v>151</v>
      </c>
      <c r="I496" s="312">
        <v>1.802</v>
      </c>
      <c r="J496" s="139">
        <v>2</v>
      </c>
      <c r="K496" s="313">
        <v>90.100000000000009</v>
      </c>
      <c r="L496" s="338">
        <f t="shared" si="21"/>
        <v>13.802</v>
      </c>
      <c r="M496" s="256">
        <f t="shared" si="22"/>
        <v>14</v>
      </c>
      <c r="N496" s="313">
        <f t="shared" si="23"/>
        <v>98.585714285714289</v>
      </c>
    </row>
    <row r="497" spans="1:14" x14ac:dyDescent="0.25">
      <c r="A497" s="163">
        <v>492</v>
      </c>
      <c r="B497" s="213" t="s">
        <v>143</v>
      </c>
      <c r="C497" s="290" t="s">
        <v>152</v>
      </c>
      <c r="D497" s="312">
        <v>10.639999999999999</v>
      </c>
      <c r="E497" s="249">
        <v>12</v>
      </c>
      <c r="F497" s="313">
        <v>88.666666666666657</v>
      </c>
      <c r="G497" s="46" t="s">
        <v>143</v>
      </c>
      <c r="H497" s="324" t="s">
        <v>152</v>
      </c>
      <c r="I497" s="312">
        <v>1.77</v>
      </c>
      <c r="J497" s="139">
        <v>2</v>
      </c>
      <c r="K497" s="313">
        <v>88.5</v>
      </c>
      <c r="L497" s="338">
        <f t="shared" si="21"/>
        <v>12.409999999999998</v>
      </c>
      <c r="M497" s="256">
        <f t="shared" si="22"/>
        <v>14</v>
      </c>
      <c r="N497" s="313">
        <f t="shared" si="23"/>
        <v>88.642857142857139</v>
      </c>
    </row>
    <row r="498" spans="1:14" x14ac:dyDescent="0.25">
      <c r="A498" s="163">
        <v>493</v>
      </c>
      <c r="B498" s="213" t="s">
        <v>143</v>
      </c>
      <c r="C498" s="290" t="s">
        <v>153</v>
      </c>
      <c r="D498" s="312">
        <v>9.76</v>
      </c>
      <c r="E498" s="249">
        <v>12</v>
      </c>
      <c r="F498" s="313">
        <v>81.333333333333329</v>
      </c>
      <c r="G498" s="46" t="s">
        <v>143</v>
      </c>
      <c r="H498" s="324" t="s">
        <v>153</v>
      </c>
      <c r="I498" s="312">
        <v>1.861</v>
      </c>
      <c r="J498" s="139">
        <v>2</v>
      </c>
      <c r="K498" s="313">
        <v>93.05</v>
      </c>
      <c r="L498" s="338">
        <f t="shared" si="21"/>
        <v>11.621</v>
      </c>
      <c r="M498" s="256">
        <f t="shared" si="22"/>
        <v>14</v>
      </c>
      <c r="N498" s="313">
        <f t="shared" si="23"/>
        <v>83.007142857142853</v>
      </c>
    </row>
    <row r="499" spans="1:14" x14ac:dyDescent="0.25">
      <c r="A499" s="163">
        <v>494</v>
      </c>
      <c r="B499" s="213" t="s">
        <v>143</v>
      </c>
      <c r="C499" s="290" t="s">
        <v>154</v>
      </c>
      <c r="D499" s="312">
        <v>11.15</v>
      </c>
      <c r="E499" s="249">
        <v>12</v>
      </c>
      <c r="F499" s="313">
        <v>92.916666666666671</v>
      </c>
      <c r="G499" s="46" t="s">
        <v>143</v>
      </c>
      <c r="H499" s="324" t="s">
        <v>154</v>
      </c>
      <c r="I499" s="312">
        <v>1.88</v>
      </c>
      <c r="J499" s="139">
        <v>2</v>
      </c>
      <c r="K499" s="313">
        <v>94</v>
      </c>
      <c r="L499" s="338">
        <f t="shared" si="21"/>
        <v>13.030000000000001</v>
      </c>
      <c r="M499" s="256">
        <f t="shared" si="22"/>
        <v>14</v>
      </c>
      <c r="N499" s="313">
        <f t="shared" si="23"/>
        <v>93.071428571428584</v>
      </c>
    </row>
    <row r="500" spans="1:14" ht="25.5" x14ac:dyDescent="0.25">
      <c r="A500" s="163">
        <v>495</v>
      </c>
      <c r="B500" s="213" t="s">
        <v>143</v>
      </c>
      <c r="C500" s="290" t="s">
        <v>155</v>
      </c>
      <c r="D500" s="312">
        <v>12</v>
      </c>
      <c r="E500" s="249">
        <v>12</v>
      </c>
      <c r="F500" s="313">
        <v>100</v>
      </c>
      <c r="G500" s="46" t="s">
        <v>143</v>
      </c>
      <c r="H500" s="324" t="s">
        <v>155</v>
      </c>
      <c r="I500" s="312">
        <v>1.8319999999999999</v>
      </c>
      <c r="J500" s="139">
        <v>2</v>
      </c>
      <c r="K500" s="313">
        <v>91.6</v>
      </c>
      <c r="L500" s="338">
        <f t="shared" si="21"/>
        <v>13.832000000000001</v>
      </c>
      <c r="M500" s="256">
        <f t="shared" si="22"/>
        <v>14</v>
      </c>
      <c r="N500" s="313">
        <f t="shared" si="23"/>
        <v>98.800000000000011</v>
      </c>
    </row>
    <row r="501" spans="1:14" x14ac:dyDescent="0.25">
      <c r="A501" s="163">
        <v>496</v>
      </c>
      <c r="B501" s="213" t="s">
        <v>143</v>
      </c>
      <c r="C501" s="290" t="s">
        <v>156</v>
      </c>
      <c r="D501" s="312">
        <v>10.973000000000001</v>
      </c>
      <c r="E501" s="249">
        <v>12</v>
      </c>
      <c r="F501" s="313">
        <v>91.441666666666677</v>
      </c>
      <c r="G501" s="46" t="s">
        <v>143</v>
      </c>
      <c r="H501" s="324" t="s">
        <v>156</v>
      </c>
      <c r="I501" s="312">
        <v>1.8080000000000001</v>
      </c>
      <c r="J501" s="139">
        <v>2</v>
      </c>
      <c r="K501" s="313">
        <v>90.4</v>
      </c>
      <c r="L501" s="338">
        <f t="shared" si="21"/>
        <v>12.781000000000001</v>
      </c>
      <c r="M501" s="256">
        <f t="shared" si="22"/>
        <v>14</v>
      </c>
      <c r="N501" s="313">
        <f t="shared" si="23"/>
        <v>91.292857142857144</v>
      </c>
    </row>
    <row r="502" spans="1:14" ht="25.5" customHeight="1" x14ac:dyDescent="0.25">
      <c r="A502" s="163">
        <v>497</v>
      </c>
      <c r="B502" s="213" t="s">
        <v>143</v>
      </c>
      <c r="C502" s="290" t="s">
        <v>157</v>
      </c>
      <c r="D502" s="312">
        <v>12</v>
      </c>
      <c r="E502" s="249">
        <v>12</v>
      </c>
      <c r="F502" s="313">
        <v>100</v>
      </c>
      <c r="G502" s="46" t="s">
        <v>143</v>
      </c>
      <c r="H502" s="324" t="s">
        <v>157</v>
      </c>
      <c r="I502" s="312">
        <v>1.885</v>
      </c>
      <c r="J502" s="139">
        <v>2</v>
      </c>
      <c r="K502" s="313">
        <v>94.25</v>
      </c>
      <c r="L502" s="338">
        <f t="shared" si="21"/>
        <v>13.885</v>
      </c>
      <c r="M502" s="256">
        <f t="shared" si="22"/>
        <v>14</v>
      </c>
      <c r="N502" s="313">
        <f t="shared" si="23"/>
        <v>99.178571428571431</v>
      </c>
    </row>
    <row r="503" spans="1:14" x14ac:dyDescent="0.25">
      <c r="A503" s="163">
        <v>498</v>
      </c>
      <c r="B503" s="213" t="s">
        <v>143</v>
      </c>
      <c r="C503" s="290" t="s">
        <v>158</v>
      </c>
      <c r="D503" s="312">
        <v>11.9</v>
      </c>
      <c r="E503" s="249">
        <v>12</v>
      </c>
      <c r="F503" s="313">
        <v>99.166666666666671</v>
      </c>
      <c r="G503" s="46" t="s">
        <v>143</v>
      </c>
      <c r="H503" s="324" t="s">
        <v>158</v>
      </c>
      <c r="I503" s="312">
        <v>1.88</v>
      </c>
      <c r="J503" s="139">
        <v>2</v>
      </c>
      <c r="K503" s="313">
        <v>94</v>
      </c>
      <c r="L503" s="338">
        <f t="shared" si="21"/>
        <v>13.780000000000001</v>
      </c>
      <c r="M503" s="256">
        <f t="shared" si="22"/>
        <v>14</v>
      </c>
      <c r="N503" s="313">
        <f t="shared" si="23"/>
        <v>98.428571428571431</v>
      </c>
    </row>
    <row r="504" spans="1:14" ht="25.5" x14ac:dyDescent="0.25">
      <c r="A504" s="163">
        <v>499</v>
      </c>
      <c r="B504" s="105" t="s">
        <v>504</v>
      </c>
      <c r="C504" s="271" t="s">
        <v>505</v>
      </c>
      <c r="D504" s="312">
        <v>11.2</v>
      </c>
      <c r="E504" s="249">
        <v>12</v>
      </c>
      <c r="F504" s="313">
        <v>93.333333333333329</v>
      </c>
      <c r="G504" s="259" t="s">
        <v>504</v>
      </c>
      <c r="H504" s="158" t="s">
        <v>505</v>
      </c>
      <c r="I504" s="312">
        <v>1.1619999999999999</v>
      </c>
      <c r="J504" s="139">
        <v>2</v>
      </c>
      <c r="K504" s="314">
        <v>58.099999999999994</v>
      </c>
      <c r="L504" s="338">
        <f t="shared" si="21"/>
        <v>12.361999999999998</v>
      </c>
      <c r="M504" s="256">
        <f t="shared" si="22"/>
        <v>14</v>
      </c>
      <c r="N504" s="313">
        <f t="shared" si="23"/>
        <v>88.299999999999983</v>
      </c>
    </row>
    <row r="505" spans="1:14" ht="25.5" x14ac:dyDescent="0.25">
      <c r="A505" s="163">
        <v>500</v>
      </c>
      <c r="B505" s="105" t="s">
        <v>504</v>
      </c>
      <c r="C505" s="271" t="s">
        <v>506</v>
      </c>
      <c r="D505" s="312">
        <v>10.75</v>
      </c>
      <c r="E505" s="249">
        <v>12</v>
      </c>
      <c r="F505" s="313">
        <v>89.583333333333343</v>
      </c>
      <c r="G505" s="259" t="s">
        <v>504</v>
      </c>
      <c r="H505" s="158" t="s">
        <v>506</v>
      </c>
      <c r="I505" s="312">
        <v>1.496</v>
      </c>
      <c r="J505" s="139">
        <v>2</v>
      </c>
      <c r="K505" s="314">
        <v>74.8</v>
      </c>
      <c r="L505" s="338">
        <f t="shared" si="21"/>
        <v>12.246</v>
      </c>
      <c r="M505" s="256">
        <f t="shared" si="22"/>
        <v>14</v>
      </c>
      <c r="N505" s="313">
        <f t="shared" si="23"/>
        <v>87.471428571428575</v>
      </c>
    </row>
    <row r="506" spans="1:14" ht="25.5" x14ac:dyDescent="0.25">
      <c r="A506" s="163">
        <v>501</v>
      </c>
      <c r="B506" s="105" t="s">
        <v>504</v>
      </c>
      <c r="C506" s="271" t="s">
        <v>507</v>
      </c>
      <c r="D506" s="312">
        <v>10.079999999999998</v>
      </c>
      <c r="E506" s="249">
        <v>12</v>
      </c>
      <c r="F506" s="313">
        <v>83.999999999999986</v>
      </c>
      <c r="G506" s="259" t="s">
        <v>504</v>
      </c>
      <c r="H506" s="158" t="s">
        <v>507</v>
      </c>
      <c r="I506" s="312">
        <v>1.7150000000000001</v>
      </c>
      <c r="J506" s="139">
        <v>2</v>
      </c>
      <c r="K506" s="313">
        <v>85.75</v>
      </c>
      <c r="L506" s="338">
        <f t="shared" si="21"/>
        <v>11.794999999999998</v>
      </c>
      <c r="M506" s="256">
        <f t="shared" si="22"/>
        <v>14</v>
      </c>
      <c r="N506" s="313">
        <f t="shared" si="23"/>
        <v>84.249999999999986</v>
      </c>
    </row>
    <row r="507" spans="1:14" ht="25.5" x14ac:dyDescent="0.25">
      <c r="A507" s="163">
        <v>502</v>
      </c>
      <c r="B507" s="105" t="s">
        <v>504</v>
      </c>
      <c r="C507" s="271" t="s">
        <v>508</v>
      </c>
      <c r="D507" s="312">
        <v>11.55</v>
      </c>
      <c r="E507" s="249">
        <v>12</v>
      </c>
      <c r="F507" s="313">
        <v>96.25</v>
      </c>
      <c r="G507" s="259" t="s">
        <v>504</v>
      </c>
      <c r="H507" s="158" t="s">
        <v>508</v>
      </c>
      <c r="I507" s="312">
        <v>1.671</v>
      </c>
      <c r="J507" s="139">
        <v>2</v>
      </c>
      <c r="K507" s="313">
        <v>83.55</v>
      </c>
      <c r="L507" s="338">
        <f t="shared" si="21"/>
        <v>13.221</v>
      </c>
      <c r="M507" s="256">
        <f t="shared" si="22"/>
        <v>14</v>
      </c>
      <c r="N507" s="313">
        <f t="shared" si="23"/>
        <v>94.435714285714283</v>
      </c>
    </row>
    <row r="508" spans="1:14" ht="25.5" x14ac:dyDescent="0.25">
      <c r="A508" s="163">
        <v>503</v>
      </c>
      <c r="B508" s="105" t="s">
        <v>504</v>
      </c>
      <c r="C508" s="271" t="s">
        <v>509</v>
      </c>
      <c r="D508" s="312">
        <v>9.5</v>
      </c>
      <c r="E508" s="249">
        <v>12</v>
      </c>
      <c r="F508" s="313">
        <v>79.166666666666657</v>
      </c>
      <c r="G508" s="259" t="s">
        <v>504</v>
      </c>
      <c r="H508" s="158" t="s">
        <v>509</v>
      </c>
      <c r="I508" s="312">
        <v>1.3599999999999999</v>
      </c>
      <c r="J508" s="139">
        <v>2</v>
      </c>
      <c r="K508" s="314">
        <v>68</v>
      </c>
      <c r="L508" s="338">
        <f t="shared" si="21"/>
        <v>10.86</v>
      </c>
      <c r="M508" s="256">
        <f t="shared" si="22"/>
        <v>14</v>
      </c>
      <c r="N508" s="313">
        <f t="shared" si="23"/>
        <v>77.571428571428569</v>
      </c>
    </row>
    <row r="509" spans="1:14" ht="25.5" x14ac:dyDescent="0.25">
      <c r="A509" s="163">
        <v>504</v>
      </c>
      <c r="B509" s="105" t="s">
        <v>504</v>
      </c>
      <c r="C509" s="271" t="s">
        <v>510</v>
      </c>
      <c r="D509" s="312">
        <v>11.2</v>
      </c>
      <c r="E509" s="249">
        <v>12</v>
      </c>
      <c r="F509" s="313">
        <v>93.333333333333329</v>
      </c>
      <c r="G509" s="259" t="s">
        <v>504</v>
      </c>
      <c r="H509" s="158" t="s">
        <v>510</v>
      </c>
      <c r="I509" s="312">
        <v>1.3099999999999998</v>
      </c>
      <c r="J509" s="139">
        <v>2</v>
      </c>
      <c r="K509" s="314">
        <v>65.499999999999986</v>
      </c>
      <c r="L509" s="338">
        <f t="shared" si="21"/>
        <v>12.51</v>
      </c>
      <c r="M509" s="256">
        <f t="shared" si="22"/>
        <v>14</v>
      </c>
      <c r="N509" s="313">
        <f t="shared" si="23"/>
        <v>89.357142857142861</v>
      </c>
    </row>
    <row r="510" spans="1:14" ht="25.5" x14ac:dyDescent="0.25">
      <c r="A510" s="163">
        <v>505</v>
      </c>
      <c r="B510" s="105" t="s">
        <v>504</v>
      </c>
      <c r="C510" s="271" t="s">
        <v>511</v>
      </c>
      <c r="D510" s="312">
        <v>8.9</v>
      </c>
      <c r="E510" s="249">
        <v>12</v>
      </c>
      <c r="F510" s="314">
        <v>74.166666666666671</v>
      </c>
      <c r="G510" s="259" t="s">
        <v>504</v>
      </c>
      <c r="H510" s="158" t="s">
        <v>511</v>
      </c>
      <c r="I510" s="312">
        <v>1.8399999999999999</v>
      </c>
      <c r="J510" s="139">
        <v>2</v>
      </c>
      <c r="K510" s="313">
        <v>92</v>
      </c>
      <c r="L510" s="338">
        <f t="shared" si="21"/>
        <v>10.74</v>
      </c>
      <c r="M510" s="256">
        <f t="shared" si="22"/>
        <v>14</v>
      </c>
      <c r="N510" s="313">
        <f t="shared" si="23"/>
        <v>76.714285714285708</v>
      </c>
    </row>
    <row r="511" spans="1:14" ht="25.5" x14ac:dyDescent="0.25">
      <c r="A511" s="163">
        <v>506</v>
      </c>
      <c r="B511" s="105" t="s">
        <v>504</v>
      </c>
      <c r="C511" s="271" t="s">
        <v>649</v>
      </c>
      <c r="D511" s="312">
        <v>9.9420000000000002</v>
      </c>
      <c r="E511" s="249">
        <v>12</v>
      </c>
      <c r="F511" s="313">
        <v>82.85</v>
      </c>
      <c r="G511" s="259" t="s">
        <v>504</v>
      </c>
      <c r="H511" s="158" t="s">
        <v>512</v>
      </c>
      <c r="I511" s="312">
        <v>1.76</v>
      </c>
      <c r="J511" s="139">
        <v>2</v>
      </c>
      <c r="K511" s="313">
        <v>88</v>
      </c>
      <c r="L511" s="338">
        <f t="shared" si="21"/>
        <v>11.702</v>
      </c>
      <c r="M511" s="256">
        <f t="shared" si="22"/>
        <v>14</v>
      </c>
      <c r="N511" s="313">
        <f t="shared" si="23"/>
        <v>83.585714285714289</v>
      </c>
    </row>
    <row r="512" spans="1:14" ht="25.5" x14ac:dyDescent="0.25">
      <c r="A512" s="163">
        <v>507</v>
      </c>
      <c r="B512" s="105" t="s">
        <v>504</v>
      </c>
      <c r="C512" s="271" t="s">
        <v>513</v>
      </c>
      <c r="D512" s="312">
        <v>11.465</v>
      </c>
      <c r="E512" s="249">
        <v>12</v>
      </c>
      <c r="F512" s="313">
        <v>95.541666666666671</v>
      </c>
      <c r="G512" s="259" t="s">
        <v>504</v>
      </c>
      <c r="H512" s="158" t="s">
        <v>513</v>
      </c>
      <c r="I512" s="312">
        <v>1.6480000000000001</v>
      </c>
      <c r="J512" s="139">
        <v>2</v>
      </c>
      <c r="K512" s="313">
        <v>82.4</v>
      </c>
      <c r="L512" s="338">
        <f t="shared" si="21"/>
        <v>13.113</v>
      </c>
      <c r="M512" s="256">
        <f t="shared" si="22"/>
        <v>14</v>
      </c>
      <c r="N512" s="313">
        <f t="shared" si="23"/>
        <v>93.664285714285711</v>
      </c>
    </row>
    <row r="513" spans="1:14" ht="25.5" x14ac:dyDescent="0.25">
      <c r="A513" s="163">
        <v>508</v>
      </c>
      <c r="B513" s="105" t="s">
        <v>504</v>
      </c>
      <c r="C513" s="271" t="s">
        <v>514</v>
      </c>
      <c r="D513" s="312">
        <v>10.4</v>
      </c>
      <c r="E513" s="249">
        <v>12</v>
      </c>
      <c r="F513" s="313">
        <v>86.666666666666671</v>
      </c>
      <c r="G513" s="259" t="s">
        <v>504</v>
      </c>
      <c r="H513" s="158" t="s">
        <v>514</v>
      </c>
      <c r="I513" s="312">
        <v>1.5649999999999999</v>
      </c>
      <c r="J513" s="139">
        <v>2</v>
      </c>
      <c r="K513" s="313">
        <v>78.25</v>
      </c>
      <c r="L513" s="338">
        <f t="shared" si="21"/>
        <v>11.965</v>
      </c>
      <c r="M513" s="256">
        <f t="shared" si="22"/>
        <v>14</v>
      </c>
      <c r="N513" s="313">
        <f t="shared" si="23"/>
        <v>85.464285714285708</v>
      </c>
    </row>
    <row r="514" spans="1:14" ht="25.5" x14ac:dyDescent="0.25">
      <c r="A514" s="163">
        <v>509</v>
      </c>
      <c r="B514" s="105" t="s">
        <v>504</v>
      </c>
      <c r="C514" s="271" t="s">
        <v>515</v>
      </c>
      <c r="D514" s="312">
        <v>10.729999999999999</v>
      </c>
      <c r="E514" s="249">
        <v>12</v>
      </c>
      <c r="F514" s="313">
        <v>89.416666666666657</v>
      </c>
      <c r="G514" s="259" t="s">
        <v>504</v>
      </c>
      <c r="H514" s="158" t="s">
        <v>515</v>
      </c>
      <c r="I514" s="312">
        <v>1.71</v>
      </c>
      <c r="J514" s="139">
        <v>2</v>
      </c>
      <c r="K514" s="313">
        <v>85.5</v>
      </c>
      <c r="L514" s="338">
        <f t="shared" si="21"/>
        <v>12.439999999999998</v>
      </c>
      <c r="M514" s="256">
        <f t="shared" si="22"/>
        <v>14</v>
      </c>
      <c r="N514" s="313">
        <f t="shared" si="23"/>
        <v>88.857142857142847</v>
      </c>
    </row>
    <row r="515" spans="1:14" ht="25.5" x14ac:dyDescent="0.25">
      <c r="A515" s="163">
        <v>510</v>
      </c>
      <c r="B515" s="105" t="s">
        <v>504</v>
      </c>
      <c r="C515" s="271" t="s">
        <v>516</v>
      </c>
      <c r="D515" s="312">
        <v>10.240000000000002</v>
      </c>
      <c r="E515" s="249">
        <v>12</v>
      </c>
      <c r="F515" s="313">
        <v>85.333333333333343</v>
      </c>
      <c r="G515" s="259" t="s">
        <v>504</v>
      </c>
      <c r="H515" s="158" t="s">
        <v>516</v>
      </c>
      <c r="I515" s="312">
        <v>1.641</v>
      </c>
      <c r="J515" s="139">
        <v>2</v>
      </c>
      <c r="K515" s="313">
        <v>82.05</v>
      </c>
      <c r="L515" s="338">
        <f t="shared" si="21"/>
        <v>11.881000000000002</v>
      </c>
      <c r="M515" s="256">
        <f t="shared" si="22"/>
        <v>14</v>
      </c>
      <c r="N515" s="313">
        <f t="shared" si="23"/>
        <v>84.864285714285728</v>
      </c>
    </row>
    <row r="516" spans="1:14" ht="26.25" thickBot="1" x14ac:dyDescent="0.3">
      <c r="A516" s="163">
        <v>511</v>
      </c>
      <c r="B516" s="105" t="s">
        <v>504</v>
      </c>
      <c r="C516" s="271" t="s">
        <v>517</v>
      </c>
      <c r="D516" s="316">
        <v>10.600000000000001</v>
      </c>
      <c r="E516" s="317">
        <v>12</v>
      </c>
      <c r="F516" s="318">
        <v>88.333333333333343</v>
      </c>
      <c r="G516" s="259" t="s">
        <v>504</v>
      </c>
      <c r="H516" s="158" t="s">
        <v>517</v>
      </c>
      <c r="I516" s="316">
        <v>1.7200000000000002</v>
      </c>
      <c r="J516" s="337">
        <v>2</v>
      </c>
      <c r="K516" s="318">
        <v>86.000000000000014</v>
      </c>
      <c r="L516" s="339">
        <f t="shared" si="21"/>
        <v>12.320000000000002</v>
      </c>
      <c r="M516" s="340">
        <f t="shared" si="22"/>
        <v>14</v>
      </c>
      <c r="N516" s="318">
        <f t="shared" si="23"/>
        <v>88.000000000000014</v>
      </c>
    </row>
  </sheetData>
  <sortState ref="A6:N516">
    <sortCondition ref="A6:A516"/>
  </sortState>
  <mergeCells count="6">
    <mergeCell ref="A4:A5"/>
    <mergeCell ref="L4:N4"/>
    <mergeCell ref="D4:F4"/>
    <mergeCell ref="I4:K4"/>
    <mergeCell ref="C4:C5"/>
    <mergeCell ref="B4: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workbookViewId="0">
      <selection activeCell="K19" sqref="K19"/>
    </sheetView>
  </sheetViews>
  <sheetFormatPr defaultRowHeight="15" x14ac:dyDescent="0.25"/>
  <cols>
    <col min="1" max="1" width="9.140625" style="74"/>
    <col min="2" max="2" width="16.42578125" customWidth="1"/>
    <col min="3" max="3" width="18.28515625" customWidth="1"/>
    <col min="4" max="4" width="20.85546875" customWidth="1"/>
    <col min="5" max="5" width="16.85546875" customWidth="1"/>
  </cols>
  <sheetData>
    <row r="2" spans="1:5" ht="30" x14ac:dyDescent="0.25">
      <c r="A2" s="444" t="s">
        <v>661</v>
      </c>
      <c r="B2" s="264" t="s">
        <v>650</v>
      </c>
      <c r="C2" s="263" t="s">
        <v>651</v>
      </c>
      <c r="D2" s="109" t="s">
        <v>660</v>
      </c>
      <c r="E2" s="445" t="s">
        <v>663</v>
      </c>
    </row>
    <row r="3" spans="1:5" ht="47.25" customHeight="1" x14ac:dyDescent="0.25">
      <c r="A3" s="444"/>
      <c r="B3" s="109" t="s">
        <v>662</v>
      </c>
      <c r="C3" s="109" t="s">
        <v>662</v>
      </c>
      <c r="D3" s="109" t="s">
        <v>662</v>
      </c>
      <c r="E3" s="446"/>
    </row>
    <row r="4" spans="1:5" x14ac:dyDescent="0.25">
      <c r="A4" s="444"/>
      <c r="B4" s="265">
        <v>428</v>
      </c>
      <c r="C4" s="145">
        <v>300</v>
      </c>
      <c r="D4" s="145">
        <v>419</v>
      </c>
      <c r="E4" s="110" t="s">
        <v>552</v>
      </c>
    </row>
    <row r="5" spans="1:5" x14ac:dyDescent="0.25">
      <c r="A5" s="444"/>
      <c r="B5" s="266">
        <v>79</v>
      </c>
      <c r="C5" s="146">
        <v>158</v>
      </c>
      <c r="D5" s="146">
        <v>88</v>
      </c>
      <c r="E5" s="110" t="s">
        <v>553</v>
      </c>
    </row>
    <row r="6" spans="1:5" x14ac:dyDescent="0.25">
      <c r="A6" s="444"/>
      <c r="B6" s="267">
        <v>4</v>
      </c>
      <c r="C6" s="147">
        <v>37</v>
      </c>
      <c r="D6" s="147">
        <v>4</v>
      </c>
      <c r="E6" s="110" t="s">
        <v>554</v>
      </c>
    </row>
    <row r="7" spans="1:5" x14ac:dyDescent="0.25">
      <c r="A7" s="444"/>
      <c r="B7" s="268">
        <v>0</v>
      </c>
      <c r="C7" s="148">
        <v>16</v>
      </c>
      <c r="D7" s="148">
        <v>0</v>
      </c>
      <c r="E7" s="110" t="s">
        <v>555</v>
      </c>
    </row>
    <row r="8" spans="1:5" x14ac:dyDescent="0.25">
      <c r="A8" s="447" t="s">
        <v>665</v>
      </c>
      <c r="B8" s="448">
        <f>SUM(B4:B7)</f>
        <v>511</v>
      </c>
      <c r="C8" s="448">
        <f>SUM(C4:C7)</f>
        <v>511</v>
      </c>
      <c r="D8" s="448">
        <f>SUM(D4:D7)</f>
        <v>511</v>
      </c>
      <c r="E8" s="74"/>
    </row>
  </sheetData>
  <mergeCells count="2">
    <mergeCell ref="A2:A7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МТБ 2024</vt:lpstr>
      <vt:lpstr>КАДРЫ </vt:lpstr>
      <vt:lpstr>СВОД весь 2024</vt:lpstr>
      <vt:lpstr>Свод по РК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2024-11-07T09:45:02Z</dcterms:modified>
</cp:coreProperties>
</file>